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wner\Desktop\"/>
    </mc:Choice>
  </mc:AlternateContent>
  <xr:revisionPtr revIDLastSave="0" documentId="13_ncr:1_{D14BF38E-A627-46DA-981E-D15077D43F77}" xr6:coauthVersionLast="47" xr6:coauthVersionMax="47" xr10:uidLastSave="{00000000-0000-0000-0000-000000000000}"/>
  <bookViews>
    <workbookView xWindow="4992" yWindow="1992" windowWidth="23184" windowHeight="14100" xr2:uid="{8706C75F-3C97-411C-85DC-3BE2B8F0F140}"/>
  </bookViews>
  <sheets>
    <sheet name="データベース" sheetId="1" r:id="rId1"/>
    <sheet name="FILTER" sheetId="2" r:id="rId2"/>
    <sheet name="九九の表（スピル）" sheetId="3" r:id="rId3"/>
    <sheet name="運賃表（スピル）" sheetId="5" r:id="rId4"/>
    <sheet name="名前" sheetId="4" r:id="rId5"/>
  </sheets>
  <definedNames>
    <definedName name="_xlnm._FilterDatabase" localSheetId="1" hidden="1">FILTER!$B$3:$F$22</definedName>
    <definedName name="_xlnm._FilterDatabase" localSheetId="0" hidden="1">データベース!$A$3:$H$18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5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4" i="1"/>
  <c r="H1" i="1"/>
  <c r="D4" i="4"/>
  <c r="D3" i="4"/>
  <c r="F10" i="2"/>
  <c r="F8" i="2"/>
  <c r="F12" i="2"/>
  <c r="F5" i="2"/>
  <c r="F15" i="2"/>
  <c r="F19" i="2"/>
  <c r="F6" i="2"/>
  <c r="F13" i="2"/>
  <c r="F9" i="2"/>
  <c r="F16" i="2"/>
  <c r="F7" i="2"/>
  <c r="F17" i="2"/>
  <c r="F20" i="2"/>
  <c r="F11" i="2"/>
  <c r="F14" i="2"/>
  <c r="F18" i="2"/>
  <c r="F21" i="2"/>
  <c r="F4" i="2"/>
</calcChain>
</file>

<file path=xl/sharedStrings.xml><?xml version="1.0" encoding="utf-8"?>
<sst xmlns="http://schemas.openxmlformats.org/spreadsheetml/2006/main" count="517" uniqueCount="320">
  <si>
    <t>年齢</t>
    <rPh sb="0" eb="2">
      <t>ネンレイ</t>
    </rPh>
    <phoneticPr fontId="3"/>
  </si>
  <si>
    <t>商品名</t>
    <rPh sb="0" eb="3">
      <t>ショウヒンメイ</t>
    </rPh>
    <phoneticPr fontId="3"/>
  </si>
  <si>
    <t>単価</t>
    <rPh sb="0" eb="2">
      <t>タンカ</t>
    </rPh>
    <phoneticPr fontId="3"/>
  </si>
  <si>
    <t>数量</t>
    <rPh sb="0" eb="2">
      <t>スウリョウ</t>
    </rPh>
    <phoneticPr fontId="3"/>
  </si>
  <si>
    <t>金額</t>
    <rPh sb="0" eb="2">
      <t>キンガク</t>
    </rPh>
    <phoneticPr fontId="3"/>
  </si>
  <si>
    <t>果汁100% オレンジ</t>
  </si>
  <si>
    <t>コーヒーマイルド</t>
  </si>
  <si>
    <t>バードワイン</t>
  </si>
  <si>
    <t>バニラクリームアイス</t>
  </si>
  <si>
    <t>ストロベリーヨーグルト</t>
  </si>
  <si>
    <t>東京</t>
  </si>
  <si>
    <t>神奈川</t>
  </si>
  <si>
    <t>名古屋</t>
  </si>
  <si>
    <t>支店名</t>
    <rPh sb="0" eb="2">
      <t>シテン</t>
    </rPh>
    <rPh sb="2" eb="3">
      <t>メイ</t>
    </rPh>
    <phoneticPr fontId="3"/>
  </si>
  <si>
    <t>■支店別売上</t>
  </si>
  <si>
    <t>■会員名簿</t>
    <rPh sb="1" eb="3">
      <t>カイイン</t>
    </rPh>
    <rPh sb="3" eb="5">
      <t>メイボ</t>
    </rPh>
    <phoneticPr fontId="3"/>
  </si>
  <si>
    <t>金額(税別)</t>
    <rPh sb="0" eb="2">
      <t>キンガク</t>
    </rPh>
    <rPh sb="3" eb="5">
      <t>ゼイベツ</t>
    </rPh>
    <phoneticPr fontId="2"/>
  </si>
  <si>
    <t>税込</t>
    <rPh sb="0" eb="2">
      <t>ゼイコ</t>
    </rPh>
    <phoneticPr fontId="2"/>
  </si>
  <si>
    <t>税率</t>
    <rPh sb="0" eb="2">
      <t>ゼイリツ</t>
    </rPh>
    <phoneticPr fontId="2"/>
  </si>
  <si>
    <t>支店名</t>
  </si>
  <si>
    <t>商品名</t>
  </si>
  <si>
    <t>単価</t>
  </si>
  <si>
    <t>数量</t>
  </si>
  <si>
    <t>金額</t>
  </si>
  <si>
    <t>品名</t>
    <rPh sb="0" eb="2">
      <t>ヒンメイ</t>
    </rPh>
    <phoneticPr fontId="2"/>
  </si>
  <si>
    <t>数量</t>
    <rPh sb="0" eb="2">
      <t>スウリョウ</t>
    </rPh>
    <phoneticPr fontId="2"/>
  </si>
  <si>
    <t>単価</t>
    <rPh sb="0" eb="2">
      <t>タンカ</t>
    </rPh>
    <phoneticPr fontId="2"/>
  </si>
  <si>
    <t>A商品</t>
    <rPh sb="1" eb="3">
      <t>ショウヒン</t>
    </rPh>
    <phoneticPr fontId="2"/>
  </si>
  <si>
    <t>B商品</t>
    <rPh sb="1" eb="3">
      <t>ショウヒン</t>
    </rPh>
    <phoneticPr fontId="2"/>
  </si>
  <si>
    <t>日付</t>
    <rPh sb="0" eb="2">
      <t>ヒヅケ</t>
    </rPh>
    <phoneticPr fontId="2"/>
  </si>
  <si>
    <t>合計</t>
  </si>
  <si>
    <t>-</t>
    <phoneticPr fontId="2"/>
  </si>
  <si>
    <t>九九の表</t>
    <rPh sb="0" eb="2">
      <t>クク</t>
    </rPh>
    <rPh sb="3" eb="4">
      <t>ヒョウ</t>
    </rPh>
    <phoneticPr fontId="2"/>
  </si>
  <si>
    <t>追加料金</t>
    <rPh sb="0" eb="2">
      <t>ツイカ</t>
    </rPh>
    <rPh sb="2" eb="4">
      <t>リョウキン</t>
    </rPh>
    <phoneticPr fontId="9"/>
  </si>
  <si>
    <t>重量</t>
    <rPh sb="0" eb="2">
      <t>ジュウリョウ</t>
    </rPh>
    <phoneticPr fontId="9"/>
  </si>
  <si>
    <t>北海道・
沖縄</t>
    <rPh sb="0" eb="3">
      <t>ホッカイドウ</t>
    </rPh>
    <rPh sb="5" eb="7">
      <t>オキナワ</t>
    </rPh>
    <phoneticPr fontId="9"/>
  </si>
  <si>
    <t>東北・中部・
北陸</t>
    <rPh sb="0" eb="2">
      <t>トウホク</t>
    </rPh>
    <rPh sb="3" eb="5">
      <t>チュウブ</t>
    </rPh>
    <rPh sb="7" eb="9">
      <t>ホクリク</t>
    </rPh>
    <phoneticPr fontId="9"/>
  </si>
  <si>
    <t>関東・東海</t>
    <rPh sb="0" eb="2">
      <t>カントウ</t>
    </rPh>
    <rPh sb="3" eb="5">
      <t>トウカイ</t>
    </rPh>
    <phoneticPr fontId="9"/>
  </si>
  <si>
    <t>中国・四国・
九州</t>
    <rPh sb="0" eb="2">
      <t>チュウゴク</t>
    </rPh>
    <rPh sb="3" eb="5">
      <t>シコク</t>
    </rPh>
    <rPh sb="7" eb="9">
      <t>キュウシュウ</t>
    </rPh>
    <phoneticPr fontId="9"/>
  </si>
  <si>
    <t>近畿</t>
    <rPh sb="0" eb="2">
      <t>キンキ</t>
    </rPh>
    <phoneticPr fontId="9"/>
  </si>
  <si>
    <t>京都府内</t>
    <rPh sb="0" eb="2">
      <t>キョウト</t>
    </rPh>
    <rPh sb="2" eb="4">
      <t>フナイ</t>
    </rPh>
    <phoneticPr fontId="9"/>
  </si>
  <si>
    <t>京都市内</t>
    <rPh sb="0" eb="2">
      <t>キョウト</t>
    </rPh>
    <rPh sb="2" eb="4">
      <t>シナイ</t>
    </rPh>
    <phoneticPr fontId="9"/>
  </si>
  <si>
    <t>距離</t>
    <rPh sb="0" eb="2">
      <t>キョリ</t>
    </rPh>
    <phoneticPr fontId="9"/>
  </si>
  <si>
    <t>基本料金</t>
    <rPh sb="0" eb="2">
      <t>キホン</t>
    </rPh>
    <rPh sb="2" eb="4">
      <t>リョウキン</t>
    </rPh>
    <phoneticPr fontId="9"/>
  </si>
  <si>
    <t>配送料目安表</t>
    <rPh sb="0" eb="2">
      <t>ハイソウ</t>
    </rPh>
    <rPh sb="2" eb="3">
      <t>リョウ</t>
    </rPh>
    <rPh sb="3" eb="5">
      <t>メヤス</t>
    </rPh>
    <rPh sb="5" eb="6">
      <t>ヒョウ</t>
    </rPh>
    <phoneticPr fontId="9"/>
  </si>
  <si>
    <t>会員ID</t>
  </si>
  <si>
    <t>氏名</t>
  </si>
  <si>
    <t>フリガナ</t>
  </si>
  <si>
    <t>性別</t>
  </si>
  <si>
    <t>生年月日</t>
  </si>
  <si>
    <t>入会日</t>
  </si>
  <si>
    <t>担当者</t>
  </si>
  <si>
    <t>M0001</t>
  </si>
  <si>
    <t>松本　悠斗</t>
  </si>
  <si>
    <t>マツモト　ユウト</t>
  </si>
  <si>
    <t>男</t>
  </si>
  <si>
    <t>佐藤</t>
  </si>
  <si>
    <t>M0002</t>
  </si>
  <si>
    <t>松本　愛</t>
  </si>
  <si>
    <t>マツモト　アイ</t>
  </si>
  <si>
    <t>女</t>
  </si>
  <si>
    <t>鈴木</t>
  </si>
  <si>
    <t>M0003</t>
  </si>
  <si>
    <t>斎藤　大輔</t>
  </si>
  <si>
    <t>サイトウ　ダイスケ</t>
  </si>
  <si>
    <t>伊藤</t>
  </si>
  <si>
    <t>M0004</t>
  </si>
  <si>
    <t>斎藤　香織</t>
  </si>
  <si>
    <t>サイトウ　カオリ</t>
  </si>
  <si>
    <t>M0005</t>
  </si>
  <si>
    <t>山口　悠斗</t>
  </si>
  <si>
    <t>ヤマグチ　ユウト</t>
  </si>
  <si>
    <t>高橋</t>
  </si>
  <si>
    <t>M0006</t>
  </si>
  <si>
    <t>山口　由紀</t>
  </si>
  <si>
    <t>ヤマグチ　ユキ</t>
  </si>
  <si>
    <t>M0007</t>
  </si>
  <si>
    <t>佐々木　彩乃</t>
  </si>
  <si>
    <t>ササキ　アヤノ</t>
  </si>
  <si>
    <t>M0008</t>
  </si>
  <si>
    <t>佐々木　花子</t>
  </si>
  <si>
    <t>ササキ　ハナコ</t>
  </si>
  <si>
    <t>M0009</t>
  </si>
  <si>
    <t>鈴木　美咲</t>
  </si>
  <si>
    <t>スズキ　ミサキ</t>
  </si>
  <si>
    <t>M0010</t>
  </si>
  <si>
    <t>鈴木　麻衣</t>
  </si>
  <si>
    <t>スズキ　マイ</t>
  </si>
  <si>
    <t>M0011</t>
  </si>
  <si>
    <t>林　美咲</t>
  </si>
  <si>
    <t>ハヤシ　ミサキ</t>
  </si>
  <si>
    <t>田中</t>
  </si>
  <si>
    <t>M0012</t>
  </si>
  <si>
    <t>小林　和也</t>
  </si>
  <si>
    <t>コバヤシ　カズヤ</t>
  </si>
  <si>
    <t>M0013</t>
  </si>
  <si>
    <t>伊藤　裕子</t>
  </si>
  <si>
    <t>イトウ　ユウコ</t>
  </si>
  <si>
    <t>M0014</t>
  </si>
  <si>
    <t>松本　裕子</t>
  </si>
  <si>
    <t>マツモト　ユウコ</t>
  </si>
  <si>
    <t>M0015</t>
  </si>
  <si>
    <t>佐藤　太郎</t>
  </si>
  <si>
    <t>サトウ　タロウ</t>
  </si>
  <si>
    <t>M0016</t>
  </si>
  <si>
    <t>吉田　悠斗</t>
  </si>
  <si>
    <t>ヨシダ　ユウト</t>
  </si>
  <si>
    <t>M0017</t>
  </si>
  <si>
    <t>佐々木　由紀</t>
  </si>
  <si>
    <t>ササキ　ユキ</t>
  </si>
  <si>
    <t>M0018</t>
  </si>
  <si>
    <t>鈴木　健一</t>
  </si>
  <si>
    <t>スズキ　ケンイチ</t>
  </si>
  <si>
    <t>M0020</t>
  </si>
  <si>
    <t>木村　彩乃</t>
  </si>
  <si>
    <t>キムラ　アヤノ</t>
  </si>
  <si>
    <t>M0021</t>
  </si>
  <si>
    <t>松本　真綾</t>
  </si>
  <si>
    <t>マツモト　マアヤ</t>
  </si>
  <si>
    <t>M0022</t>
  </si>
  <si>
    <t>佐藤　裕子</t>
  </si>
  <si>
    <t>サトウ　ユウコ</t>
  </si>
  <si>
    <t>M0023</t>
  </si>
  <si>
    <t>田中　明美</t>
  </si>
  <si>
    <t>タナカ　アケミ</t>
  </si>
  <si>
    <t>M0024</t>
  </si>
  <si>
    <t>佐々木　直子</t>
  </si>
  <si>
    <t>ササキ　ナオコ</t>
  </si>
  <si>
    <t>M0025</t>
  </si>
  <si>
    <t>松本　直樹</t>
  </si>
  <si>
    <t>マツモト　ナオキ</t>
  </si>
  <si>
    <t>M0026</t>
  </si>
  <si>
    <t>伊藤　亮介</t>
  </si>
  <si>
    <t>イトウ　リョウスケ</t>
  </si>
  <si>
    <t>M0027</t>
  </si>
  <si>
    <t>井上　修平</t>
  </si>
  <si>
    <t>イノウエ　シュウヘイ</t>
  </si>
  <si>
    <t>M0028</t>
  </si>
  <si>
    <t>伊藤　直樹</t>
  </si>
  <si>
    <t>イトウ　ナオキ</t>
  </si>
  <si>
    <t>M0029</t>
  </si>
  <si>
    <t>伊藤　花子</t>
  </si>
  <si>
    <t>イトウ　ハナコ</t>
  </si>
  <si>
    <t>M0030</t>
  </si>
  <si>
    <t>佐藤　拓海</t>
  </si>
  <si>
    <t>サトウ　タクミ</t>
  </si>
  <si>
    <t>M0031</t>
  </si>
  <si>
    <t>高橋　修平</t>
  </si>
  <si>
    <t>タカハシ　シュウヘイ</t>
  </si>
  <si>
    <t>M0032</t>
  </si>
  <si>
    <t>井上　誠</t>
  </si>
  <si>
    <t>イノウエ　マコト</t>
  </si>
  <si>
    <t>M0033</t>
  </si>
  <si>
    <t>清水　拓海</t>
  </si>
  <si>
    <t>シミズ　タクミ</t>
  </si>
  <si>
    <t>M0034</t>
  </si>
  <si>
    <t>斎藤　彩乃</t>
  </si>
  <si>
    <t>サイトウ　アヤノ</t>
  </si>
  <si>
    <t>M0035</t>
  </si>
  <si>
    <t>渡辺　美咲</t>
  </si>
  <si>
    <t>ワタナベ　ミサキ</t>
  </si>
  <si>
    <t>M0036</t>
  </si>
  <si>
    <t>鈴木　直子</t>
  </si>
  <si>
    <t>スズキ　ナオコ</t>
  </si>
  <si>
    <t>M0037</t>
  </si>
  <si>
    <t>山口　和也</t>
  </si>
  <si>
    <t>ヤマグチ　カズヤ</t>
  </si>
  <si>
    <t>M0038</t>
  </si>
  <si>
    <t>佐々木　愛</t>
  </si>
  <si>
    <t>ササキ　アイ</t>
  </si>
  <si>
    <t>M0039</t>
  </si>
  <si>
    <t>斎藤　愛</t>
  </si>
  <si>
    <t>サイトウ　アイ</t>
  </si>
  <si>
    <t>M0040</t>
  </si>
  <si>
    <t>木村　直子</t>
  </si>
  <si>
    <t>キムラ　ナオコ</t>
  </si>
  <si>
    <t>M0041</t>
  </si>
  <si>
    <t>渡辺　花子</t>
  </si>
  <si>
    <t>ワタナベ　ハナコ</t>
  </si>
  <si>
    <t>M0042</t>
  </si>
  <si>
    <t>田中　拓海</t>
  </si>
  <si>
    <t>タナカ　タクミ</t>
  </si>
  <si>
    <t>M0043</t>
  </si>
  <si>
    <t>山田　悠斗</t>
  </si>
  <si>
    <t>ヤマダ　ユウト</t>
  </si>
  <si>
    <t>M0044</t>
  </si>
  <si>
    <t>高橋　翔</t>
  </si>
  <si>
    <t>タカハシ　ショウ</t>
  </si>
  <si>
    <t>M0045</t>
  </si>
  <si>
    <t>伊藤　麻衣</t>
  </si>
  <si>
    <t>イトウ　マイ</t>
  </si>
  <si>
    <t>M0046</t>
  </si>
  <si>
    <t>山田　裕子</t>
  </si>
  <si>
    <t>ヤマダ　ユウコ</t>
  </si>
  <si>
    <t>M0047</t>
  </si>
  <si>
    <t>佐藤　花子</t>
  </si>
  <si>
    <t>サトウ　ハナコ</t>
  </si>
  <si>
    <t>M0048</t>
  </si>
  <si>
    <t>田中　誠</t>
  </si>
  <si>
    <t>タナカ　マコト</t>
  </si>
  <si>
    <t>M0049</t>
  </si>
  <si>
    <t>加藤　健一</t>
  </si>
  <si>
    <t>カトウ　ケンイチ</t>
  </si>
  <si>
    <t>M0050</t>
  </si>
  <si>
    <t>鈴木　明美</t>
  </si>
  <si>
    <t>スズキ　アケミ</t>
  </si>
  <si>
    <t>M0051</t>
  </si>
  <si>
    <t>松本　亮介</t>
  </si>
  <si>
    <t>マツモト　リョウスケ</t>
  </si>
  <si>
    <t>M0052</t>
  </si>
  <si>
    <t>加藤　明美</t>
  </si>
  <si>
    <t>カトウ　アケミ</t>
  </si>
  <si>
    <t>M0053</t>
  </si>
  <si>
    <t>高橋　明美</t>
  </si>
  <si>
    <t>タカハシ　アケミ</t>
  </si>
  <si>
    <t>M0055</t>
  </si>
  <si>
    <t>佐藤　明美</t>
  </si>
  <si>
    <t>サトウ　アケミ</t>
  </si>
  <si>
    <t>M0057</t>
  </si>
  <si>
    <t>斎藤　悠斗</t>
  </si>
  <si>
    <t>サイトウ　ユウト</t>
  </si>
  <si>
    <t>M0058</t>
  </si>
  <si>
    <t>林　麻衣</t>
  </si>
  <si>
    <t>ハヤシ　マイ</t>
  </si>
  <si>
    <t>M0059</t>
  </si>
  <si>
    <t>木村　健一</t>
  </si>
  <si>
    <t>キムラ　ケンイチ</t>
  </si>
  <si>
    <t>M0060</t>
  </si>
  <si>
    <t>木村　由紀</t>
  </si>
  <si>
    <t>キムラ　ユキ</t>
  </si>
  <si>
    <t>M0061</t>
  </si>
  <si>
    <t>鈴木　彩乃</t>
  </si>
  <si>
    <t>スズキ　アヤノ</t>
  </si>
  <si>
    <t>M0062</t>
  </si>
  <si>
    <t>林　翔</t>
  </si>
  <si>
    <t>ハヤシ　ショウ</t>
  </si>
  <si>
    <t>M0063</t>
  </si>
  <si>
    <t>林　悠斗</t>
  </si>
  <si>
    <t>ハヤシ　ユウト</t>
  </si>
  <si>
    <t>M0064</t>
  </si>
  <si>
    <t>田中　彩乃</t>
  </si>
  <si>
    <t>タナカ　アヤノ</t>
  </si>
  <si>
    <t>M0065</t>
  </si>
  <si>
    <t>佐藤　美咲</t>
  </si>
  <si>
    <t>サトウ　ミサキ</t>
  </si>
  <si>
    <t>M0066</t>
  </si>
  <si>
    <t>渡辺　和也</t>
  </si>
  <si>
    <t>ワタナベ　カズヤ</t>
  </si>
  <si>
    <t>M0067</t>
  </si>
  <si>
    <t>渡辺　亮介</t>
  </si>
  <si>
    <t>ワタナベ　リョウスケ</t>
  </si>
  <si>
    <t>M0068</t>
  </si>
  <si>
    <t>吉田　翔</t>
  </si>
  <si>
    <t>ヨシダ　ショウ</t>
  </si>
  <si>
    <t>M0070</t>
  </si>
  <si>
    <t>佐藤　大輔</t>
  </si>
  <si>
    <t>サトウ　ダイスケ</t>
  </si>
  <si>
    <t>M0071</t>
  </si>
  <si>
    <t>佐藤　真綾</t>
  </si>
  <si>
    <t>サトウ　マアヤ</t>
  </si>
  <si>
    <t>M0072</t>
  </si>
  <si>
    <t>中村　麻衣</t>
  </si>
  <si>
    <t>ナカムラ　マイ</t>
  </si>
  <si>
    <t>M0073</t>
  </si>
  <si>
    <t>山本　亮介</t>
  </si>
  <si>
    <t>ヤマモト　リョウスケ</t>
  </si>
  <si>
    <t>M0074</t>
  </si>
  <si>
    <t>中村　直樹</t>
  </si>
  <si>
    <t>ナカムラ　ナオキ</t>
  </si>
  <si>
    <t>M0075</t>
  </si>
  <si>
    <t>中村　明美</t>
  </si>
  <si>
    <t>ナカムラ　アケミ</t>
  </si>
  <si>
    <t>M0077</t>
  </si>
  <si>
    <t>佐々木　健一</t>
  </si>
  <si>
    <t>ササキ　ケンイチ</t>
  </si>
  <si>
    <t>M0078</t>
  </si>
  <si>
    <t>松本　太郎</t>
  </si>
  <si>
    <t>マツモト　タロウ</t>
  </si>
  <si>
    <t>M0080</t>
  </si>
  <si>
    <t>山本　直樹</t>
  </si>
  <si>
    <t>ヤマモト　ナオキ</t>
  </si>
  <si>
    <t>M0082</t>
  </si>
  <si>
    <t>佐藤　悠斗</t>
  </si>
  <si>
    <t>サトウ　ユウト</t>
  </si>
  <si>
    <t>M0083</t>
  </si>
  <si>
    <t>井上　亮介</t>
  </si>
  <si>
    <t>イノウエ　リョウスケ</t>
  </si>
  <si>
    <t>M0088</t>
  </si>
  <si>
    <t>山田　花子</t>
  </si>
  <si>
    <t>ヤマダ　ハナコ</t>
  </si>
  <si>
    <t>M0089</t>
  </si>
  <si>
    <t>渡辺　大輔</t>
  </si>
  <si>
    <t>ワタナベ　ダイスケ</t>
  </si>
  <si>
    <t>M0090</t>
  </si>
  <si>
    <t>加藤　和也</t>
  </si>
  <si>
    <t>カトウ　カズヤ</t>
  </si>
  <si>
    <t>M0091</t>
  </si>
  <si>
    <t>佐藤　修平</t>
  </si>
  <si>
    <t>サトウ　シュウヘイ</t>
  </si>
  <si>
    <t>M0093</t>
  </si>
  <si>
    <t>吉田　明美</t>
  </si>
  <si>
    <t>ヨシダ　アケミ</t>
  </si>
  <si>
    <t>M0094</t>
  </si>
  <si>
    <t>井上　由紀</t>
  </si>
  <si>
    <t>イノウエ　ユキ</t>
  </si>
  <si>
    <t>M0095</t>
  </si>
  <si>
    <t>加藤　美咲</t>
  </si>
  <si>
    <t>カトウ　ミサキ</t>
  </si>
  <si>
    <t>M0096</t>
  </si>
  <si>
    <t>佐々木　亮介</t>
  </si>
  <si>
    <t>ササキ　リョウスケ</t>
  </si>
  <si>
    <t>M0097</t>
  </si>
  <si>
    <t>井上　翔</t>
  </si>
  <si>
    <t>イノウエ　ショウ</t>
  </si>
  <si>
    <t>M0098</t>
  </si>
  <si>
    <t>吉田　愛</t>
  </si>
  <si>
    <t>ヨシダ　アイ</t>
  </si>
  <si>
    <t>M0100</t>
  </si>
  <si>
    <t>佐々木　真綾</t>
  </si>
  <si>
    <t>ササキ　マアヤ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</si>
</sst>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00"/>
    <numFmt numFmtId="177" formatCode="m&quot;月&quot;d&quot;日&quot;;@"/>
    <numFmt numFmtId="178" formatCode="\+#,##0;\-#,##0;&quot;±&quot;0"/>
    <numFmt numFmtId="179" formatCode="#&quot;kg&quot;"/>
    <numFmt numFmtId="180" formatCode="m&quot;月&quot;d&quot;日現在&quot;;@"/>
  </numFmts>
  <fonts count="1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indexed="8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2"/>
      <charset val="128"/>
      <scheme val="minor"/>
    </font>
    <font>
      <b/>
      <sz val="15"/>
      <color theme="3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theme="0" tint="-0.499984740745262"/>
      </left>
      <right style="thin">
        <color indexed="64"/>
      </right>
      <top style="hair">
        <color theme="0" tint="-0.499984740745262"/>
      </top>
      <bottom style="thin">
        <color indexed="64"/>
      </bottom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 style="thin">
        <color indexed="64"/>
      </bottom>
      <diagonal/>
    </border>
    <border>
      <left style="thin">
        <color indexed="64"/>
      </left>
      <right style="hair">
        <color theme="0" tint="-0.499984740745262"/>
      </right>
      <top style="hair">
        <color theme="0" tint="-0.499984740745262"/>
      </top>
      <bottom style="thin">
        <color indexed="64"/>
      </bottom>
      <diagonal/>
    </border>
    <border>
      <left style="hair">
        <color theme="0" tint="-0.499984740745262"/>
      </left>
      <right style="thin">
        <color indexed="64"/>
      </right>
      <top style="hair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thin">
        <color indexed="64"/>
      </left>
      <right style="hair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 style="thin">
        <color indexed="64"/>
      </right>
      <top style="thin">
        <color indexed="64"/>
      </top>
      <bottom style="hair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 style="thin">
        <color indexed="64"/>
      </top>
      <bottom style="hair">
        <color theme="0" tint="-0.499984740745262"/>
      </bottom>
      <diagonal/>
    </border>
    <border>
      <left style="thin">
        <color indexed="64"/>
      </left>
      <right style="hair">
        <color theme="0" tint="-0.499984740745262"/>
      </right>
      <top style="thin">
        <color indexed="64"/>
      </top>
      <bottom style="hair">
        <color theme="0" tint="-0.499984740745262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0" borderId="0"/>
  </cellStyleXfs>
  <cellXfs count="46">
    <xf numFmtId="0" fontId="0" fillId="0" borderId="0" xfId="0">
      <alignment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5" fillId="0" borderId="1" xfId="0" applyFont="1" applyBorder="1" applyAlignment="1">
      <alignment horizontal="left" vertical="center" indent="1"/>
    </xf>
    <xf numFmtId="0" fontId="6" fillId="0" borderId="1" xfId="2" applyFont="1" applyBorder="1" applyAlignment="1">
      <alignment horizontal="left" vertical="center" wrapText="1" indent="1"/>
    </xf>
    <xf numFmtId="38" fontId="7" fillId="0" borderId="1" xfId="1" applyFont="1" applyBorder="1" applyAlignment="1">
      <alignment vertical="center"/>
    </xf>
    <xf numFmtId="0" fontId="5" fillId="0" borderId="1" xfId="0" applyFont="1" applyBorder="1">
      <alignment vertical="center"/>
    </xf>
    <xf numFmtId="0" fontId="8" fillId="0" borderId="0" xfId="0" applyFont="1">
      <alignment vertical="center"/>
    </xf>
    <xf numFmtId="38" fontId="0" fillId="0" borderId="1" xfId="1" applyFont="1" applyBorder="1">
      <alignment vertical="center"/>
    </xf>
    <xf numFmtId="38" fontId="0" fillId="0" borderId="0" xfId="1" applyFont="1">
      <alignment vertical="center"/>
    </xf>
    <xf numFmtId="9" fontId="0" fillId="0" borderId="0" xfId="0" applyNumberFormat="1">
      <alignment vertical="center"/>
    </xf>
    <xf numFmtId="176" fontId="0" fillId="0" borderId="1" xfId="0" applyNumberForma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 indent="1"/>
    </xf>
    <xf numFmtId="0" fontId="0" fillId="0" borderId="3" xfId="0" applyBorder="1">
      <alignment vertical="center"/>
    </xf>
    <xf numFmtId="38" fontId="0" fillId="0" borderId="3" xfId="1" applyFont="1" applyBorder="1">
      <alignment vertical="center"/>
    </xf>
    <xf numFmtId="0" fontId="0" fillId="0" borderId="4" xfId="0" applyBorder="1" applyAlignment="1">
      <alignment horizontal="center" vertical="center"/>
    </xf>
    <xf numFmtId="0" fontId="0" fillId="2" borderId="0" xfId="0" applyFill="1">
      <alignment vertical="center"/>
    </xf>
    <xf numFmtId="0" fontId="0" fillId="0" borderId="1" xfId="0" applyBorder="1" applyAlignment="1">
      <alignment horizontal="centerContinuous" vertical="center"/>
    </xf>
    <xf numFmtId="0" fontId="0" fillId="0" borderId="6" xfId="0" applyBorder="1" applyAlignment="1">
      <alignment horizontal="centerContinuous" vertical="center"/>
    </xf>
    <xf numFmtId="0" fontId="0" fillId="0" borderId="5" xfId="0" applyBorder="1" applyAlignment="1">
      <alignment horizontal="centerContinuous" vertical="center"/>
    </xf>
    <xf numFmtId="56" fontId="0" fillId="0" borderId="1" xfId="0" applyNumberFormat="1" applyBorder="1">
      <alignment vertical="center"/>
    </xf>
    <xf numFmtId="56" fontId="0" fillId="0" borderId="0" xfId="0" applyNumberFormat="1">
      <alignment vertical="center"/>
    </xf>
    <xf numFmtId="177" fontId="0" fillId="0" borderId="0" xfId="0" applyNumberFormat="1">
      <alignment vertical="center"/>
    </xf>
    <xf numFmtId="38" fontId="0" fillId="0" borderId="1" xfId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178" fontId="0" fillId="0" borderId="8" xfId="0" applyNumberFormat="1" applyBorder="1">
      <alignment vertical="center"/>
    </xf>
    <xf numFmtId="179" fontId="0" fillId="0" borderId="9" xfId="0" applyNumberFormat="1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178" fontId="0" fillId="0" borderId="11" xfId="0" applyNumberFormat="1" applyBorder="1">
      <alignment vertical="center"/>
    </xf>
    <xf numFmtId="179" fontId="0" fillId="0" borderId="12" xfId="0" applyNumberFormat="1" applyBorder="1">
      <alignment vertical="center"/>
    </xf>
    <xf numFmtId="178" fontId="0" fillId="0" borderId="10" xfId="0" applyNumberFormat="1" applyBorder="1">
      <alignment vertical="center"/>
    </xf>
    <xf numFmtId="0" fontId="0" fillId="0" borderId="12" xfId="0" applyBorder="1">
      <alignment vertical="center"/>
    </xf>
    <xf numFmtId="0" fontId="0" fillId="0" borderId="13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180" fontId="0" fillId="0" borderId="0" xfId="0" applyNumberFormat="1">
      <alignment vertical="center"/>
    </xf>
    <xf numFmtId="14" fontId="0" fillId="0" borderId="1" xfId="0" applyNumberFormat="1" applyBorder="1" applyAlignment="1">
      <alignment horizontal="center" vertical="center"/>
    </xf>
    <xf numFmtId="14" fontId="0" fillId="0" borderId="1" xfId="0" applyNumberFormat="1" applyBorder="1">
      <alignment vertical="center"/>
    </xf>
    <xf numFmtId="177" fontId="0" fillId="0" borderId="1" xfId="0" applyNumberFormat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_Sheet1" xfId="2" xr:uid="{2DD5BCC3-1866-41E2-ACD1-668B6C08293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172917-9534-4A2A-92FA-8E9C2FAB77C0}">
  <dimension ref="A1:H90"/>
  <sheetViews>
    <sheetView tabSelected="1" zoomScale="131" zoomScaleNormal="131" workbookViewId="0"/>
  </sheetViews>
  <sheetFormatPr defaultRowHeight="18" x14ac:dyDescent="0.45"/>
  <cols>
    <col min="2" max="2" width="12.3984375" bestFit="1" customWidth="1"/>
    <col min="3" max="3" width="20.296875" bestFit="1" customWidth="1"/>
    <col min="4" max="4" width="5" bestFit="1" customWidth="1"/>
    <col min="5" max="5" width="11.296875" bestFit="1" customWidth="1"/>
    <col min="6" max="6" width="5" bestFit="1" customWidth="1"/>
    <col min="7" max="7" width="11.296875" bestFit="1" customWidth="1"/>
    <col min="8" max="8" width="11.69921875" bestFit="1" customWidth="1"/>
  </cols>
  <sheetData>
    <row r="1" spans="1:8" ht="26.4" x14ac:dyDescent="0.45">
      <c r="A1" s="9" t="s">
        <v>15</v>
      </c>
      <c r="H1" s="42">
        <f ca="1">TODAY()</f>
        <v>46166</v>
      </c>
    </row>
    <row r="3" spans="1:8" x14ac:dyDescent="0.45">
      <c r="A3" s="14" t="s">
        <v>45</v>
      </c>
      <c r="B3" s="14" t="s">
        <v>46</v>
      </c>
      <c r="C3" s="14" t="s">
        <v>47</v>
      </c>
      <c r="D3" s="14" t="s">
        <v>48</v>
      </c>
      <c r="E3" s="14" t="s">
        <v>49</v>
      </c>
      <c r="F3" s="14" t="s">
        <v>0</v>
      </c>
      <c r="G3" s="14" t="s">
        <v>50</v>
      </c>
      <c r="H3" s="14" t="s">
        <v>51</v>
      </c>
    </row>
    <row r="4" spans="1:8" x14ac:dyDescent="0.45">
      <c r="A4" s="13" t="s">
        <v>52</v>
      </c>
      <c r="B4" s="4" t="s">
        <v>53</v>
      </c>
      <c r="C4" s="2" t="s">
        <v>54</v>
      </c>
      <c r="D4" s="3" t="s">
        <v>55</v>
      </c>
      <c r="E4" s="43">
        <v>32118</v>
      </c>
      <c r="F4" s="3">
        <f ca="1">DATEDIF(E4, TODAY(), "Y")</f>
        <v>38</v>
      </c>
      <c r="G4" s="43">
        <v>41120</v>
      </c>
      <c r="H4" s="45" t="s">
        <v>56</v>
      </c>
    </row>
    <row r="5" spans="1:8" x14ac:dyDescent="0.45">
      <c r="A5" s="13" t="s">
        <v>57</v>
      </c>
      <c r="B5" s="4" t="s">
        <v>58</v>
      </c>
      <c r="C5" s="2" t="s">
        <v>59</v>
      </c>
      <c r="D5" s="3" t="s">
        <v>60</v>
      </c>
      <c r="E5" s="43">
        <v>24799</v>
      </c>
      <c r="F5" s="3">
        <f ca="1">DATEDIF(E5, TODAY(), "Y")</f>
        <v>58</v>
      </c>
      <c r="G5" s="43">
        <v>42334</v>
      </c>
      <c r="H5" s="45" t="s">
        <v>61</v>
      </c>
    </row>
    <row r="6" spans="1:8" x14ac:dyDescent="0.45">
      <c r="A6" s="13" t="s">
        <v>62</v>
      </c>
      <c r="B6" s="4" t="s">
        <v>63</v>
      </c>
      <c r="C6" s="2" t="s">
        <v>64</v>
      </c>
      <c r="D6" s="3" t="s">
        <v>55</v>
      </c>
      <c r="E6" s="43">
        <v>27140</v>
      </c>
      <c r="F6" s="3">
        <f ca="1">DATEDIF(E6, TODAY(), "Y")</f>
        <v>52</v>
      </c>
      <c r="G6" s="43">
        <v>43377</v>
      </c>
      <c r="H6" s="45" t="s">
        <v>65</v>
      </c>
    </row>
    <row r="7" spans="1:8" x14ac:dyDescent="0.45">
      <c r="A7" s="13" t="s">
        <v>66</v>
      </c>
      <c r="B7" s="4" t="s">
        <v>67</v>
      </c>
      <c r="C7" s="2" t="s">
        <v>68</v>
      </c>
      <c r="D7" s="3" t="s">
        <v>60</v>
      </c>
      <c r="E7" s="43">
        <v>25321</v>
      </c>
      <c r="F7" s="3">
        <f ca="1">DATEDIF(E7, TODAY(), "Y")</f>
        <v>57</v>
      </c>
      <c r="G7" s="43">
        <v>44864</v>
      </c>
      <c r="H7" s="45" t="s">
        <v>65</v>
      </c>
    </row>
    <row r="8" spans="1:8" x14ac:dyDescent="0.45">
      <c r="A8" s="13" t="s">
        <v>69</v>
      </c>
      <c r="B8" s="4" t="s">
        <v>70</v>
      </c>
      <c r="C8" s="2" t="s">
        <v>71</v>
      </c>
      <c r="D8" s="3" t="s">
        <v>55</v>
      </c>
      <c r="E8" s="43">
        <v>37738</v>
      </c>
      <c r="F8" s="3">
        <f ca="1">DATEDIF(E8, TODAY(), "Y")</f>
        <v>23</v>
      </c>
      <c r="G8" s="43">
        <v>45824</v>
      </c>
      <c r="H8" s="45" t="s">
        <v>72</v>
      </c>
    </row>
    <row r="9" spans="1:8" x14ac:dyDescent="0.45">
      <c r="A9" s="13" t="s">
        <v>73</v>
      </c>
      <c r="B9" s="4" t="s">
        <v>74</v>
      </c>
      <c r="C9" s="2" t="s">
        <v>75</v>
      </c>
      <c r="D9" s="3" t="s">
        <v>60</v>
      </c>
      <c r="E9" s="43">
        <v>29913</v>
      </c>
      <c r="F9" s="3">
        <f ca="1">DATEDIF(E9, TODAY(), "Y")</f>
        <v>44</v>
      </c>
      <c r="G9" s="43">
        <v>41236</v>
      </c>
      <c r="H9" s="45" t="s">
        <v>61</v>
      </c>
    </row>
    <row r="10" spans="1:8" x14ac:dyDescent="0.45">
      <c r="A10" s="13" t="s">
        <v>76</v>
      </c>
      <c r="B10" s="4" t="s">
        <v>77</v>
      </c>
      <c r="C10" s="2" t="s">
        <v>78</v>
      </c>
      <c r="D10" s="3" t="s">
        <v>60</v>
      </c>
      <c r="E10" s="43">
        <v>35306</v>
      </c>
      <c r="F10" s="3">
        <f ca="1">DATEDIF(E10, TODAY(), "Y")</f>
        <v>29</v>
      </c>
      <c r="G10" s="43">
        <v>45395</v>
      </c>
      <c r="H10" s="45" t="s">
        <v>72</v>
      </c>
    </row>
    <row r="11" spans="1:8" x14ac:dyDescent="0.45">
      <c r="A11" s="13" t="s">
        <v>79</v>
      </c>
      <c r="B11" s="4" t="s">
        <v>80</v>
      </c>
      <c r="C11" s="2" t="s">
        <v>81</v>
      </c>
      <c r="D11" s="3" t="s">
        <v>60</v>
      </c>
      <c r="E11" s="43">
        <v>29246</v>
      </c>
      <c r="F11" s="3">
        <f ca="1">DATEDIF(E11, TODAY(), "Y")</f>
        <v>46</v>
      </c>
      <c r="G11" s="43">
        <v>42624</v>
      </c>
      <c r="H11" s="45" t="s">
        <v>61</v>
      </c>
    </row>
    <row r="12" spans="1:8" x14ac:dyDescent="0.45">
      <c r="A12" s="13" t="s">
        <v>82</v>
      </c>
      <c r="B12" s="4" t="s">
        <v>83</v>
      </c>
      <c r="C12" s="2" t="s">
        <v>84</v>
      </c>
      <c r="D12" s="3" t="s">
        <v>60</v>
      </c>
      <c r="E12" s="43">
        <v>30593</v>
      </c>
      <c r="F12" s="3">
        <f ca="1">DATEDIF(E12, TODAY(), "Y")</f>
        <v>42</v>
      </c>
      <c r="G12" s="43">
        <v>44190</v>
      </c>
      <c r="H12" s="45" t="s">
        <v>65</v>
      </c>
    </row>
    <row r="13" spans="1:8" x14ac:dyDescent="0.45">
      <c r="A13" s="13" t="s">
        <v>85</v>
      </c>
      <c r="B13" s="4" t="s">
        <v>86</v>
      </c>
      <c r="C13" s="2" t="s">
        <v>87</v>
      </c>
      <c r="D13" s="3" t="s">
        <v>60</v>
      </c>
      <c r="E13" s="43">
        <v>24696</v>
      </c>
      <c r="F13" s="3">
        <f ca="1">DATEDIF(E13, TODAY(), "Y")</f>
        <v>58</v>
      </c>
      <c r="G13" s="43">
        <v>43900</v>
      </c>
      <c r="H13" s="45" t="s">
        <v>61</v>
      </c>
    </row>
    <row r="14" spans="1:8" x14ac:dyDescent="0.45">
      <c r="A14" s="13" t="s">
        <v>88</v>
      </c>
      <c r="B14" s="4" t="s">
        <v>89</v>
      </c>
      <c r="C14" s="2" t="s">
        <v>90</v>
      </c>
      <c r="D14" s="3" t="s">
        <v>60</v>
      </c>
      <c r="E14" s="43">
        <v>26385</v>
      </c>
      <c r="F14" s="3">
        <f ca="1">DATEDIF(E14, TODAY(), "Y")</f>
        <v>54</v>
      </c>
      <c r="G14" s="43">
        <v>42214</v>
      </c>
      <c r="H14" s="45" t="s">
        <v>91</v>
      </c>
    </row>
    <row r="15" spans="1:8" x14ac:dyDescent="0.45">
      <c r="A15" s="13" t="s">
        <v>92</v>
      </c>
      <c r="B15" s="4" t="s">
        <v>93</v>
      </c>
      <c r="C15" s="2" t="s">
        <v>94</v>
      </c>
      <c r="D15" s="3" t="s">
        <v>55</v>
      </c>
      <c r="E15" s="43">
        <v>34660</v>
      </c>
      <c r="F15" s="3">
        <f ca="1">DATEDIF(E15, TODAY(), "Y")</f>
        <v>31</v>
      </c>
      <c r="G15" s="43">
        <v>44429</v>
      </c>
      <c r="H15" s="45" t="s">
        <v>61</v>
      </c>
    </row>
    <row r="16" spans="1:8" x14ac:dyDescent="0.45">
      <c r="A16" s="13" t="s">
        <v>95</v>
      </c>
      <c r="B16" s="4" t="s">
        <v>96</v>
      </c>
      <c r="C16" s="2" t="s">
        <v>97</v>
      </c>
      <c r="D16" s="3" t="s">
        <v>60</v>
      </c>
      <c r="E16" s="43">
        <v>27043</v>
      </c>
      <c r="F16" s="3">
        <f ca="1">DATEDIF(E16, TODAY(), "Y")</f>
        <v>52</v>
      </c>
      <c r="G16" s="43">
        <v>41588</v>
      </c>
      <c r="H16" s="45" t="s">
        <v>72</v>
      </c>
    </row>
    <row r="17" spans="1:8" x14ac:dyDescent="0.45">
      <c r="A17" s="13" t="s">
        <v>98</v>
      </c>
      <c r="B17" s="1" t="s">
        <v>99</v>
      </c>
      <c r="C17" s="2" t="s">
        <v>100</v>
      </c>
      <c r="D17" s="3" t="s">
        <v>60</v>
      </c>
      <c r="E17" s="43">
        <v>34797</v>
      </c>
      <c r="F17" s="3">
        <f ca="1">DATEDIF(E17, TODAY(), "Y")</f>
        <v>31</v>
      </c>
      <c r="G17" s="43">
        <v>41599</v>
      </c>
      <c r="H17" s="45" t="s">
        <v>56</v>
      </c>
    </row>
    <row r="18" spans="1:8" x14ac:dyDescent="0.45">
      <c r="A18" s="13" t="s">
        <v>101</v>
      </c>
      <c r="B18" s="4" t="s">
        <v>102</v>
      </c>
      <c r="C18" s="2" t="s">
        <v>103</v>
      </c>
      <c r="D18" s="3" t="s">
        <v>55</v>
      </c>
      <c r="E18" s="43">
        <v>28603</v>
      </c>
      <c r="F18" s="3">
        <f ca="1">DATEDIF(E18, TODAY(), "Y")</f>
        <v>48</v>
      </c>
      <c r="G18" s="43">
        <v>42536</v>
      </c>
      <c r="H18" s="45" t="s">
        <v>61</v>
      </c>
    </row>
    <row r="19" spans="1:8" x14ac:dyDescent="0.45">
      <c r="A19" s="3" t="s">
        <v>104</v>
      </c>
      <c r="B19" s="2" t="s">
        <v>105</v>
      </c>
      <c r="C19" s="2" t="s">
        <v>106</v>
      </c>
      <c r="D19" s="3" t="s">
        <v>55</v>
      </c>
      <c r="E19" s="44">
        <v>26142</v>
      </c>
      <c r="F19" s="3">
        <f ca="1">DATEDIF(E19, TODAY(), "Y")</f>
        <v>54</v>
      </c>
      <c r="G19" s="44">
        <v>45458</v>
      </c>
      <c r="H19" s="3" t="s">
        <v>56</v>
      </c>
    </row>
    <row r="20" spans="1:8" x14ac:dyDescent="0.45">
      <c r="A20" s="3" t="s">
        <v>107</v>
      </c>
      <c r="B20" s="2" t="s">
        <v>108</v>
      </c>
      <c r="C20" s="2" t="s">
        <v>109</v>
      </c>
      <c r="D20" s="3" t="s">
        <v>60</v>
      </c>
      <c r="E20" s="44">
        <v>28560</v>
      </c>
      <c r="F20" s="3">
        <f ca="1">DATEDIF(E20, TODAY(), "Y")</f>
        <v>48</v>
      </c>
      <c r="G20" s="44">
        <v>42097</v>
      </c>
      <c r="H20" s="3" t="s">
        <v>72</v>
      </c>
    </row>
    <row r="21" spans="1:8" x14ac:dyDescent="0.45">
      <c r="A21" s="3" t="s">
        <v>110</v>
      </c>
      <c r="B21" s="2" t="s">
        <v>111</v>
      </c>
      <c r="C21" s="2" t="s">
        <v>112</v>
      </c>
      <c r="D21" s="3" t="s">
        <v>55</v>
      </c>
      <c r="E21" s="44">
        <v>30928</v>
      </c>
      <c r="F21" s="3">
        <f ca="1">DATEDIF(E21, TODAY(), "Y")</f>
        <v>41</v>
      </c>
      <c r="G21" s="44">
        <v>43744</v>
      </c>
      <c r="H21" s="3" t="s">
        <v>91</v>
      </c>
    </row>
    <row r="22" spans="1:8" x14ac:dyDescent="0.45">
      <c r="A22" s="3" t="s">
        <v>113</v>
      </c>
      <c r="B22" s="2" t="s">
        <v>114</v>
      </c>
      <c r="C22" s="2" t="s">
        <v>115</v>
      </c>
      <c r="D22" s="3" t="s">
        <v>60</v>
      </c>
      <c r="E22" s="44">
        <v>35928</v>
      </c>
      <c r="F22" s="3">
        <f ca="1">DATEDIF(E22, TODAY(), "Y")</f>
        <v>28</v>
      </c>
      <c r="G22" s="44">
        <v>43525</v>
      </c>
      <c r="H22" s="3" t="s">
        <v>56</v>
      </c>
    </row>
    <row r="23" spans="1:8" x14ac:dyDescent="0.45">
      <c r="A23" s="3" t="s">
        <v>116</v>
      </c>
      <c r="B23" s="2" t="s">
        <v>117</v>
      </c>
      <c r="C23" s="2" t="s">
        <v>118</v>
      </c>
      <c r="D23" s="3" t="s">
        <v>60</v>
      </c>
      <c r="E23" s="44">
        <v>37288</v>
      </c>
      <c r="F23" s="3">
        <f ca="1">DATEDIF(E23, TODAY(), "Y")</f>
        <v>24</v>
      </c>
      <c r="G23" s="44">
        <v>40888</v>
      </c>
      <c r="H23" s="3" t="s">
        <v>61</v>
      </c>
    </row>
    <row r="24" spans="1:8" x14ac:dyDescent="0.45">
      <c r="A24" s="3" t="s">
        <v>119</v>
      </c>
      <c r="B24" s="2" t="s">
        <v>120</v>
      </c>
      <c r="C24" s="2" t="s">
        <v>121</v>
      </c>
      <c r="D24" s="3" t="s">
        <v>60</v>
      </c>
      <c r="E24" s="44">
        <v>36974</v>
      </c>
      <c r="F24" s="3">
        <f ca="1">DATEDIF(E24, TODAY(), "Y")</f>
        <v>25</v>
      </c>
      <c r="G24" s="44">
        <v>45494</v>
      </c>
      <c r="H24" s="3" t="s">
        <v>65</v>
      </c>
    </row>
    <row r="25" spans="1:8" x14ac:dyDescent="0.45">
      <c r="A25" s="3" t="s">
        <v>122</v>
      </c>
      <c r="B25" s="2" t="s">
        <v>123</v>
      </c>
      <c r="C25" s="2" t="s">
        <v>124</v>
      </c>
      <c r="D25" s="3" t="s">
        <v>60</v>
      </c>
      <c r="E25" s="44">
        <v>34050</v>
      </c>
      <c r="F25" s="3">
        <f ca="1">DATEDIF(E25, TODAY(), "Y")</f>
        <v>33</v>
      </c>
      <c r="G25" s="44">
        <v>41526</v>
      </c>
      <c r="H25" s="3" t="s">
        <v>56</v>
      </c>
    </row>
    <row r="26" spans="1:8" x14ac:dyDescent="0.45">
      <c r="A26" s="3" t="s">
        <v>125</v>
      </c>
      <c r="B26" s="2" t="s">
        <v>126</v>
      </c>
      <c r="C26" s="2" t="s">
        <v>127</v>
      </c>
      <c r="D26" s="3" t="s">
        <v>60</v>
      </c>
      <c r="E26" s="44">
        <v>36207</v>
      </c>
      <c r="F26" s="3">
        <f ca="1">DATEDIF(E26, TODAY(), "Y")</f>
        <v>27</v>
      </c>
      <c r="G26" s="44">
        <v>45499</v>
      </c>
      <c r="H26" s="3" t="s">
        <v>61</v>
      </c>
    </row>
    <row r="27" spans="1:8" x14ac:dyDescent="0.45">
      <c r="A27" s="3" t="s">
        <v>128</v>
      </c>
      <c r="B27" s="2" t="s">
        <v>129</v>
      </c>
      <c r="C27" s="2" t="s">
        <v>130</v>
      </c>
      <c r="D27" s="3" t="s">
        <v>55</v>
      </c>
      <c r="E27" s="44">
        <v>24601</v>
      </c>
      <c r="F27" s="3">
        <f ca="1">DATEDIF(E27, TODAY(), "Y")</f>
        <v>59</v>
      </c>
      <c r="G27" s="44">
        <v>44134</v>
      </c>
      <c r="H27" s="3" t="s">
        <v>91</v>
      </c>
    </row>
    <row r="28" spans="1:8" x14ac:dyDescent="0.45">
      <c r="A28" s="3" t="s">
        <v>131</v>
      </c>
      <c r="B28" s="2" t="s">
        <v>132</v>
      </c>
      <c r="C28" s="2" t="s">
        <v>133</v>
      </c>
      <c r="D28" s="3" t="s">
        <v>55</v>
      </c>
      <c r="E28" s="44">
        <v>38078</v>
      </c>
      <c r="F28" s="3">
        <f ca="1">DATEDIF(E28, TODAY(), "Y")</f>
        <v>22</v>
      </c>
      <c r="G28" s="44">
        <v>44159</v>
      </c>
      <c r="H28" s="3" t="s">
        <v>72</v>
      </c>
    </row>
    <row r="29" spans="1:8" x14ac:dyDescent="0.45">
      <c r="A29" s="3" t="s">
        <v>134</v>
      </c>
      <c r="B29" s="2" t="s">
        <v>135</v>
      </c>
      <c r="C29" s="2" t="s">
        <v>136</v>
      </c>
      <c r="D29" s="3" t="s">
        <v>55</v>
      </c>
      <c r="E29" s="44">
        <v>28514</v>
      </c>
      <c r="F29" s="3">
        <f ca="1">DATEDIF(E29, TODAY(), "Y")</f>
        <v>48</v>
      </c>
      <c r="G29" s="44">
        <v>41138</v>
      </c>
      <c r="H29" s="3" t="s">
        <v>56</v>
      </c>
    </row>
    <row r="30" spans="1:8" x14ac:dyDescent="0.45">
      <c r="A30" s="3" t="s">
        <v>137</v>
      </c>
      <c r="B30" s="2" t="s">
        <v>138</v>
      </c>
      <c r="C30" s="2" t="s">
        <v>139</v>
      </c>
      <c r="D30" s="3" t="s">
        <v>55</v>
      </c>
      <c r="E30" s="44">
        <v>36873</v>
      </c>
      <c r="F30" s="3">
        <f ca="1">DATEDIF(E30, TODAY(), "Y")</f>
        <v>25</v>
      </c>
      <c r="G30" s="44">
        <v>43578</v>
      </c>
      <c r="H30" s="3" t="s">
        <v>72</v>
      </c>
    </row>
    <row r="31" spans="1:8" x14ac:dyDescent="0.45">
      <c r="A31" s="3" t="s">
        <v>140</v>
      </c>
      <c r="B31" s="2" t="s">
        <v>141</v>
      </c>
      <c r="C31" s="2" t="s">
        <v>142</v>
      </c>
      <c r="D31" s="3" t="s">
        <v>60</v>
      </c>
      <c r="E31" s="44">
        <v>28600</v>
      </c>
      <c r="F31" s="3">
        <f ca="1">DATEDIF(E31, TODAY(), "Y")</f>
        <v>48</v>
      </c>
      <c r="G31" s="44">
        <v>41626</v>
      </c>
      <c r="H31" s="3" t="s">
        <v>56</v>
      </c>
    </row>
    <row r="32" spans="1:8" x14ac:dyDescent="0.45">
      <c r="A32" s="3" t="s">
        <v>143</v>
      </c>
      <c r="B32" s="2" t="s">
        <v>144</v>
      </c>
      <c r="C32" s="2" t="s">
        <v>145</v>
      </c>
      <c r="D32" s="3" t="s">
        <v>55</v>
      </c>
      <c r="E32" s="44">
        <v>34646</v>
      </c>
      <c r="F32" s="3">
        <f ca="1">DATEDIF(E32, TODAY(), "Y")</f>
        <v>31</v>
      </c>
      <c r="G32" s="44">
        <v>41381</v>
      </c>
      <c r="H32" s="3" t="s">
        <v>61</v>
      </c>
    </row>
    <row r="33" spans="1:8" x14ac:dyDescent="0.45">
      <c r="A33" s="3" t="s">
        <v>146</v>
      </c>
      <c r="B33" s="2" t="s">
        <v>147</v>
      </c>
      <c r="C33" s="2" t="s">
        <v>148</v>
      </c>
      <c r="D33" s="3" t="s">
        <v>55</v>
      </c>
      <c r="E33" s="44">
        <v>25034</v>
      </c>
      <c r="F33" s="3">
        <f ca="1">DATEDIF(E33, TODAY(), "Y")</f>
        <v>57</v>
      </c>
      <c r="G33" s="44">
        <v>43811</v>
      </c>
      <c r="H33" s="3" t="s">
        <v>56</v>
      </c>
    </row>
    <row r="34" spans="1:8" x14ac:dyDescent="0.45">
      <c r="A34" s="3" t="s">
        <v>149</v>
      </c>
      <c r="B34" s="2" t="s">
        <v>150</v>
      </c>
      <c r="C34" s="2" t="s">
        <v>151</v>
      </c>
      <c r="D34" s="3" t="s">
        <v>55</v>
      </c>
      <c r="E34" s="44">
        <v>24764</v>
      </c>
      <c r="F34" s="3">
        <f ca="1">DATEDIF(E34, TODAY(), "Y")</f>
        <v>58</v>
      </c>
      <c r="G34" s="44">
        <v>41625</v>
      </c>
      <c r="H34" s="3" t="s">
        <v>61</v>
      </c>
    </row>
    <row r="35" spans="1:8" x14ac:dyDescent="0.45">
      <c r="A35" s="3" t="s">
        <v>152</v>
      </c>
      <c r="B35" s="2" t="s">
        <v>153</v>
      </c>
      <c r="C35" s="2" t="s">
        <v>154</v>
      </c>
      <c r="D35" s="3" t="s">
        <v>55</v>
      </c>
      <c r="E35" s="44">
        <v>25948</v>
      </c>
      <c r="F35" s="3">
        <f ca="1">DATEDIF(E35, TODAY(), "Y")</f>
        <v>55</v>
      </c>
      <c r="G35" s="44">
        <v>42215</v>
      </c>
      <c r="H35" s="3" t="s">
        <v>65</v>
      </c>
    </row>
    <row r="36" spans="1:8" x14ac:dyDescent="0.45">
      <c r="A36" s="3" t="s">
        <v>155</v>
      </c>
      <c r="B36" s="2" t="s">
        <v>156</v>
      </c>
      <c r="C36" s="2" t="s">
        <v>157</v>
      </c>
      <c r="D36" s="3" t="s">
        <v>60</v>
      </c>
      <c r="E36" s="44">
        <v>29777</v>
      </c>
      <c r="F36" s="3">
        <f ca="1">DATEDIF(E36, TODAY(), "Y")</f>
        <v>44</v>
      </c>
      <c r="G36" s="44">
        <v>41421</v>
      </c>
      <c r="H36" s="3" t="s">
        <v>91</v>
      </c>
    </row>
    <row r="37" spans="1:8" x14ac:dyDescent="0.45">
      <c r="A37" s="3" t="s">
        <v>158</v>
      </c>
      <c r="B37" s="2" t="s">
        <v>159</v>
      </c>
      <c r="C37" s="2" t="s">
        <v>160</v>
      </c>
      <c r="D37" s="3" t="s">
        <v>60</v>
      </c>
      <c r="E37" s="44">
        <v>35489</v>
      </c>
      <c r="F37" s="3">
        <f ca="1">DATEDIF(E37, TODAY(), "Y")</f>
        <v>29</v>
      </c>
      <c r="G37" s="44">
        <v>40404</v>
      </c>
      <c r="H37" s="3" t="s">
        <v>72</v>
      </c>
    </row>
    <row r="38" spans="1:8" x14ac:dyDescent="0.45">
      <c r="A38" s="3" t="s">
        <v>161</v>
      </c>
      <c r="B38" s="2" t="s">
        <v>162</v>
      </c>
      <c r="C38" s="2" t="s">
        <v>163</v>
      </c>
      <c r="D38" s="3" t="s">
        <v>60</v>
      </c>
      <c r="E38" s="44">
        <v>36093</v>
      </c>
      <c r="F38" s="3">
        <f ca="1">DATEDIF(E38, TODAY(), "Y")</f>
        <v>27</v>
      </c>
      <c r="G38" s="44">
        <v>41422</v>
      </c>
      <c r="H38" s="3" t="s">
        <v>61</v>
      </c>
    </row>
    <row r="39" spans="1:8" x14ac:dyDescent="0.45">
      <c r="A39" s="3" t="s">
        <v>164</v>
      </c>
      <c r="B39" s="2" t="s">
        <v>165</v>
      </c>
      <c r="C39" s="2" t="s">
        <v>166</v>
      </c>
      <c r="D39" s="3" t="s">
        <v>55</v>
      </c>
      <c r="E39" s="44">
        <v>32346</v>
      </c>
      <c r="F39" s="3">
        <f ca="1">DATEDIF(E39, TODAY(), "Y")</f>
        <v>37</v>
      </c>
      <c r="G39" s="44">
        <v>45753</v>
      </c>
      <c r="H39" s="3" t="s">
        <v>65</v>
      </c>
    </row>
    <row r="40" spans="1:8" x14ac:dyDescent="0.45">
      <c r="A40" s="3" t="s">
        <v>167</v>
      </c>
      <c r="B40" s="2" t="s">
        <v>168</v>
      </c>
      <c r="C40" s="2" t="s">
        <v>169</v>
      </c>
      <c r="D40" s="3" t="s">
        <v>60</v>
      </c>
      <c r="E40" s="44">
        <v>27309</v>
      </c>
      <c r="F40" s="3">
        <f ca="1">DATEDIF(E40, TODAY(), "Y")</f>
        <v>51</v>
      </c>
      <c r="G40" s="44">
        <v>44696</v>
      </c>
      <c r="H40" s="3" t="s">
        <v>56</v>
      </c>
    </row>
    <row r="41" spans="1:8" x14ac:dyDescent="0.45">
      <c r="A41" s="3" t="s">
        <v>170</v>
      </c>
      <c r="B41" s="2" t="s">
        <v>171</v>
      </c>
      <c r="C41" s="2" t="s">
        <v>172</v>
      </c>
      <c r="D41" s="3" t="s">
        <v>60</v>
      </c>
      <c r="E41" s="44">
        <v>30627</v>
      </c>
      <c r="F41" s="3">
        <f ca="1">DATEDIF(E41, TODAY(), "Y")</f>
        <v>42</v>
      </c>
      <c r="G41" s="44">
        <v>42252</v>
      </c>
      <c r="H41" s="3" t="s">
        <v>72</v>
      </c>
    </row>
    <row r="42" spans="1:8" x14ac:dyDescent="0.45">
      <c r="A42" s="3" t="s">
        <v>173</v>
      </c>
      <c r="B42" s="2" t="s">
        <v>174</v>
      </c>
      <c r="C42" s="2" t="s">
        <v>175</v>
      </c>
      <c r="D42" s="3" t="s">
        <v>60</v>
      </c>
      <c r="E42" s="44">
        <v>25280</v>
      </c>
      <c r="F42" s="3">
        <f ca="1">DATEDIF(E42, TODAY(), "Y")</f>
        <v>57</v>
      </c>
      <c r="G42" s="44">
        <v>43768</v>
      </c>
      <c r="H42" s="3" t="s">
        <v>56</v>
      </c>
    </row>
    <row r="43" spans="1:8" x14ac:dyDescent="0.45">
      <c r="A43" s="3" t="s">
        <v>176</v>
      </c>
      <c r="B43" s="2" t="s">
        <v>177</v>
      </c>
      <c r="C43" s="2" t="s">
        <v>178</v>
      </c>
      <c r="D43" s="3" t="s">
        <v>60</v>
      </c>
      <c r="E43" s="44">
        <v>32900</v>
      </c>
      <c r="F43" s="3">
        <f ca="1">DATEDIF(E43, TODAY(), "Y")</f>
        <v>36</v>
      </c>
      <c r="G43" s="44">
        <v>40680</v>
      </c>
      <c r="H43" s="3" t="s">
        <v>61</v>
      </c>
    </row>
    <row r="44" spans="1:8" x14ac:dyDescent="0.45">
      <c r="A44" s="3" t="s">
        <v>179</v>
      </c>
      <c r="B44" s="2" t="s">
        <v>180</v>
      </c>
      <c r="C44" s="2" t="s">
        <v>181</v>
      </c>
      <c r="D44" s="3" t="s">
        <v>55</v>
      </c>
      <c r="E44" s="44">
        <v>32165</v>
      </c>
      <c r="F44" s="3">
        <f ca="1">DATEDIF(E44, TODAY(), "Y")</f>
        <v>38</v>
      </c>
      <c r="G44" s="44">
        <v>42308</v>
      </c>
      <c r="H44" s="3" t="s">
        <v>65</v>
      </c>
    </row>
    <row r="45" spans="1:8" x14ac:dyDescent="0.45">
      <c r="A45" s="3" t="s">
        <v>182</v>
      </c>
      <c r="B45" s="2" t="s">
        <v>183</v>
      </c>
      <c r="C45" s="2" t="s">
        <v>184</v>
      </c>
      <c r="D45" s="3" t="s">
        <v>55</v>
      </c>
      <c r="E45" s="44">
        <v>39696</v>
      </c>
      <c r="F45" s="3">
        <f ca="1">DATEDIF(E45, TODAY(), "Y")</f>
        <v>17</v>
      </c>
      <c r="G45" s="44">
        <v>42386</v>
      </c>
      <c r="H45" s="3" t="s">
        <v>65</v>
      </c>
    </row>
    <row r="46" spans="1:8" x14ac:dyDescent="0.45">
      <c r="A46" s="3" t="s">
        <v>185</v>
      </c>
      <c r="B46" s="2" t="s">
        <v>186</v>
      </c>
      <c r="C46" s="2" t="s">
        <v>187</v>
      </c>
      <c r="D46" s="3" t="s">
        <v>55</v>
      </c>
      <c r="E46" s="44">
        <v>32247</v>
      </c>
      <c r="F46" s="3">
        <f ca="1">DATEDIF(E46, TODAY(), "Y")</f>
        <v>38</v>
      </c>
      <c r="G46" s="44">
        <v>41854</v>
      </c>
      <c r="H46" s="3" t="s">
        <v>65</v>
      </c>
    </row>
    <row r="47" spans="1:8" x14ac:dyDescent="0.45">
      <c r="A47" s="3" t="s">
        <v>188</v>
      </c>
      <c r="B47" s="2" t="s">
        <v>189</v>
      </c>
      <c r="C47" s="2" t="s">
        <v>190</v>
      </c>
      <c r="D47" s="3" t="s">
        <v>60</v>
      </c>
      <c r="E47" s="44">
        <v>32272</v>
      </c>
      <c r="F47" s="3">
        <f ca="1">DATEDIF(E47, TODAY(), "Y")</f>
        <v>38</v>
      </c>
      <c r="G47" s="44">
        <v>43823</v>
      </c>
      <c r="H47" s="3" t="s">
        <v>72</v>
      </c>
    </row>
    <row r="48" spans="1:8" x14ac:dyDescent="0.45">
      <c r="A48" s="3" t="s">
        <v>191</v>
      </c>
      <c r="B48" s="2" t="s">
        <v>192</v>
      </c>
      <c r="C48" s="2" t="s">
        <v>193</v>
      </c>
      <c r="D48" s="3" t="s">
        <v>60</v>
      </c>
      <c r="E48" s="44">
        <v>30461</v>
      </c>
      <c r="F48" s="3">
        <f ca="1">DATEDIF(E48, TODAY(), "Y")</f>
        <v>42</v>
      </c>
      <c r="G48" s="44">
        <v>41573</v>
      </c>
      <c r="H48" s="3" t="s">
        <v>72</v>
      </c>
    </row>
    <row r="49" spans="1:8" x14ac:dyDescent="0.45">
      <c r="A49" s="3" t="s">
        <v>194</v>
      </c>
      <c r="B49" s="2" t="s">
        <v>195</v>
      </c>
      <c r="C49" s="2" t="s">
        <v>196</v>
      </c>
      <c r="D49" s="3" t="s">
        <v>60</v>
      </c>
      <c r="E49" s="44">
        <v>36122</v>
      </c>
      <c r="F49" s="3">
        <f ca="1">DATEDIF(E49, TODAY(), "Y")</f>
        <v>27</v>
      </c>
      <c r="G49" s="44">
        <v>43524</v>
      </c>
      <c r="H49" s="3" t="s">
        <v>91</v>
      </c>
    </row>
    <row r="50" spans="1:8" x14ac:dyDescent="0.45">
      <c r="A50" s="3" t="s">
        <v>197</v>
      </c>
      <c r="B50" s="2" t="s">
        <v>198</v>
      </c>
      <c r="C50" s="2" t="s">
        <v>199</v>
      </c>
      <c r="D50" s="3" t="s">
        <v>55</v>
      </c>
      <c r="E50" s="44">
        <v>35527</v>
      </c>
      <c r="F50" s="3">
        <f ca="1">DATEDIF(E50, TODAY(), "Y")</f>
        <v>29</v>
      </c>
      <c r="G50" s="44">
        <v>45734</v>
      </c>
      <c r="H50" s="3" t="s">
        <v>91</v>
      </c>
    </row>
    <row r="51" spans="1:8" x14ac:dyDescent="0.45">
      <c r="A51" s="3" t="s">
        <v>200</v>
      </c>
      <c r="B51" s="2" t="s">
        <v>201</v>
      </c>
      <c r="C51" s="2" t="s">
        <v>202</v>
      </c>
      <c r="D51" s="3" t="s">
        <v>55</v>
      </c>
      <c r="E51" s="44">
        <v>31050</v>
      </c>
      <c r="F51" s="3">
        <f ca="1">DATEDIF(E51, TODAY(), "Y")</f>
        <v>41</v>
      </c>
      <c r="G51" s="44">
        <v>45342</v>
      </c>
      <c r="H51" s="3" t="s">
        <v>72</v>
      </c>
    </row>
    <row r="52" spans="1:8" x14ac:dyDescent="0.45">
      <c r="A52" s="3" t="s">
        <v>203</v>
      </c>
      <c r="B52" s="2" t="s">
        <v>204</v>
      </c>
      <c r="C52" s="2" t="s">
        <v>205</v>
      </c>
      <c r="D52" s="3" t="s">
        <v>60</v>
      </c>
      <c r="E52" s="44">
        <v>28289</v>
      </c>
      <c r="F52" s="3">
        <f ca="1">DATEDIF(E52, TODAY(), "Y")</f>
        <v>48</v>
      </c>
      <c r="G52" s="44">
        <v>42971</v>
      </c>
      <c r="H52" s="3" t="s">
        <v>61</v>
      </c>
    </row>
    <row r="53" spans="1:8" x14ac:dyDescent="0.45">
      <c r="A53" s="3" t="s">
        <v>206</v>
      </c>
      <c r="B53" s="2" t="s">
        <v>207</v>
      </c>
      <c r="C53" s="2" t="s">
        <v>208</v>
      </c>
      <c r="D53" s="3" t="s">
        <v>55</v>
      </c>
      <c r="E53" s="44">
        <v>25831</v>
      </c>
      <c r="F53" s="3">
        <f ca="1">DATEDIF(E53, TODAY(), "Y")</f>
        <v>55</v>
      </c>
      <c r="G53" s="44">
        <v>44864</v>
      </c>
      <c r="H53" s="3" t="s">
        <v>65</v>
      </c>
    </row>
    <row r="54" spans="1:8" x14ac:dyDescent="0.45">
      <c r="A54" s="3" t="s">
        <v>209</v>
      </c>
      <c r="B54" s="2" t="s">
        <v>210</v>
      </c>
      <c r="C54" s="2" t="s">
        <v>211</v>
      </c>
      <c r="D54" s="3" t="s">
        <v>60</v>
      </c>
      <c r="E54" s="44">
        <v>31442</v>
      </c>
      <c r="F54" s="3">
        <f ca="1">DATEDIF(E54, TODAY(), "Y")</f>
        <v>40</v>
      </c>
      <c r="G54" s="44">
        <v>42929</v>
      </c>
      <c r="H54" s="3" t="s">
        <v>56</v>
      </c>
    </row>
    <row r="55" spans="1:8" x14ac:dyDescent="0.45">
      <c r="A55" s="3" t="s">
        <v>212</v>
      </c>
      <c r="B55" s="2" t="s">
        <v>213</v>
      </c>
      <c r="C55" s="2" t="s">
        <v>214</v>
      </c>
      <c r="D55" s="3" t="s">
        <v>60</v>
      </c>
      <c r="E55" s="44">
        <v>35489</v>
      </c>
      <c r="F55" s="3">
        <f ca="1">DATEDIF(E55, TODAY(), "Y")</f>
        <v>29</v>
      </c>
      <c r="G55" s="44">
        <v>40277</v>
      </c>
      <c r="H55" s="3" t="s">
        <v>65</v>
      </c>
    </row>
    <row r="56" spans="1:8" x14ac:dyDescent="0.45">
      <c r="A56" s="3" t="s">
        <v>215</v>
      </c>
      <c r="B56" s="2" t="s">
        <v>216</v>
      </c>
      <c r="C56" s="2" t="s">
        <v>217</v>
      </c>
      <c r="D56" s="3" t="s">
        <v>60</v>
      </c>
      <c r="E56" s="44">
        <v>37556</v>
      </c>
      <c r="F56" s="3">
        <f ca="1">DATEDIF(E56, TODAY(), "Y")</f>
        <v>23</v>
      </c>
      <c r="G56" s="44">
        <v>41868</v>
      </c>
      <c r="H56" s="3" t="s">
        <v>56</v>
      </c>
    </row>
    <row r="57" spans="1:8" x14ac:dyDescent="0.45">
      <c r="A57" s="3" t="s">
        <v>218</v>
      </c>
      <c r="B57" s="2" t="s">
        <v>219</v>
      </c>
      <c r="C57" s="2" t="s">
        <v>220</v>
      </c>
      <c r="D57" s="3" t="s">
        <v>55</v>
      </c>
      <c r="E57" s="44">
        <v>24253</v>
      </c>
      <c r="F57" s="3">
        <f ca="1">DATEDIF(E57, TODAY(), "Y")</f>
        <v>59</v>
      </c>
      <c r="G57" s="44">
        <v>44280</v>
      </c>
      <c r="H57" s="3" t="s">
        <v>91</v>
      </c>
    </row>
    <row r="58" spans="1:8" x14ac:dyDescent="0.45">
      <c r="A58" s="3" t="s">
        <v>221</v>
      </c>
      <c r="B58" s="2" t="s">
        <v>222</v>
      </c>
      <c r="C58" s="2" t="s">
        <v>223</v>
      </c>
      <c r="D58" s="3" t="s">
        <v>60</v>
      </c>
      <c r="E58" s="44">
        <v>29284</v>
      </c>
      <c r="F58" s="3">
        <f ca="1">DATEDIF(E58, TODAY(), "Y")</f>
        <v>46</v>
      </c>
      <c r="G58" s="44">
        <v>43626</v>
      </c>
      <c r="H58" s="3" t="s">
        <v>91</v>
      </c>
    </row>
    <row r="59" spans="1:8" x14ac:dyDescent="0.45">
      <c r="A59" s="3" t="s">
        <v>224</v>
      </c>
      <c r="B59" s="2" t="s">
        <v>225</v>
      </c>
      <c r="C59" s="2" t="s">
        <v>226</v>
      </c>
      <c r="D59" s="3" t="s">
        <v>55</v>
      </c>
      <c r="E59" s="44">
        <v>36686</v>
      </c>
      <c r="F59" s="3">
        <f ca="1">DATEDIF(E59, TODAY(), "Y")</f>
        <v>25</v>
      </c>
      <c r="G59" s="44">
        <v>43429</v>
      </c>
      <c r="H59" s="3" t="s">
        <v>91</v>
      </c>
    </row>
    <row r="60" spans="1:8" x14ac:dyDescent="0.45">
      <c r="A60" s="3" t="s">
        <v>227</v>
      </c>
      <c r="B60" s="2" t="s">
        <v>228</v>
      </c>
      <c r="C60" s="2" t="s">
        <v>229</v>
      </c>
      <c r="D60" s="3" t="s">
        <v>60</v>
      </c>
      <c r="E60" s="44">
        <v>37060</v>
      </c>
      <c r="F60" s="3">
        <f ca="1">DATEDIF(E60, TODAY(), "Y")</f>
        <v>24</v>
      </c>
      <c r="G60" s="44">
        <v>45124</v>
      </c>
      <c r="H60" s="3" t="s">
        <v>61</v>
      </c>
    </row>
    <row r="61" spans="1:8" x14ac:dyDescent="0.45">
      <c r="A61" s="3" t="s">
        <v>230</v>
      </c>
      <c r="B61" s="2" t="s">
        <v>231</v>
      </c>
      <c r="C61" s="2" t="s">
        <v>232</v>
      </c>
      <c r="D61" s="3" t="s">
        <v>60</v>
      </c>
      <c r="E61" s="44">
        <v>31416</v>
      </c>
      <c r="F61" s="3">
        <f ca="1">DATEDIF(E61, TODAY(), "Y")</f>
        <v>40</v>
      </c>
      <c r="G61" s="44">
        <v>42975</v>
      </c>
      <c r="H61" s="3" t="s">
        <v>56</v>
      </c>
    </row>
    <row r="62" spans="1:8" x14ac:dyDescent="0.45">
      <c r="A62" s="3" t="s">
        <v>233</v>
      </c>
      <c r="B62" s="2" t="s">
        <v>234</v>
      </c>
      <c r="C62" s="2" t="s">
        <v>235</v>
      </c>
      <c r="D62" s="3" t="s">
        <v>55</v>
      </c>
      <c r="E62" s="44">
        <v>26214</v>
      </c>
      <c r="F62" s="3">
        <f ca="1">DATEDIF(E62, TODAY(), "Y")</f>
        <v>54</v>
      </c>
      <c r="G62" s="44">
        <v>43293</v>
      </c>
      <c r="H62" s="3" t="s">
        <v>91</v>
      </c>
    </row>
    <row r="63" spans="1:8" x14ac:dyDescent="0.45">
      <c r="A63" s="3" t="s">
        <v>236</v>
      </c>
      <c r="B63" s="2" t="s">
        <v>237</v>
      </c>
      <c r="C63" s="2" t="s">
        <v>238</v>
      </c>
      <c r="D63" s="3" t="s">
        <v>55</v>
      </c>
      <c r="E63" s="44">
        <v>36132</v>
      </c>
      <c r="F63" s="3">
        <f ca="1">DATEDIF(E63, TODAY(), "Y")</f>
        <v>27</v>
      </c>
      <c r="G63" s="44">
        <v>44303</v>
      </c>
      <c r="H63" s="3" t="s">
        <v>61</v>
      </c>
    </row>
    <row r="64" spans="1:8" x14ac:dyDescent="0.45">
      <c r="A64" s="3" t="s">
        <v>239</v>
      </c>
      <c r="B64" s="2" t="s">
        <v>240</v>
      </c>
      <c r="C64" s="2" t="s">
        <v>241</v>
      </c>
      <c r="D64" s="3" t="s">
        <v>60</v>
      </c>
      <c r="E64" s="44">
        <v>34154</v>
      </c>
      <c r="F64" s="3">
        <f ca="1">DATEDIF(E64, TODAY(), "Y")</f>
        <v>32</v>
      </c>
      <c r="G64" s="44">
        <v>45212</v>
      </c>
      <c r="H64" s="3" t="s">
        <v>65</v>
      </c>
    </row>
    <row r="65" spans="1:8" x14ac:dyDescent="0.45">
      <c r="A65" s="3" t="s">
        <v>242</v>
      </c>
      <c r="B65" s="2" t="s">
        <v>243</v>
      </c>
      <c r="C65" s="2" t="s">
        <v>244</v>
      </c>
      <c r="D65" s="3" t="s">
        <v>60</v>
      </c>
      <c r="E65" s="44">
        <v>29310</v>
      </c>
      <c r="F65" s="3">
        <f ca="1">DATEDIF(E65, TODAY(), "Y")</f>
        <v>46</v>
      </c>
      <c r="G65" s="44">
        <v>41476</v>
      </c>
      <c r="H65" s="3" t="s">
        <v>65</v>
      </c>
    </row>
    <row r="66" spans="1:8" x14ac:dyDescent="0.45">
      <c r="A66" s="3" t="s">
        <v>245</v>
      </c>
      <c r="B66" s="2" t="s">
        <v>246</v>
      </c>
      <c r="C66" s="2" t="s">
        <v>247</v>
      </c>
      <c r="D66" s="3" t="s">
        <v>55</v>
      </c>
      <c r="E66" s="44">
        <v>26017</v>
      </c>
      <c r="F66" s="3">
        <f ca="1">DATEDIF(E66, TODAY(), "Y")</f>
        <v>55</v>
      </c>
      <c r="G66" s="44">
        <v>41533</v>
      </c>
      <c r="H66" s="3" t="s">
        <v>72</v>
      </c>
    </row>
    <row r="67" spans="1:8" x14ac:dyDescent="0.45">
      <c r="A67" s="3" t="s">
        <v>248</v>
      </c>
      <c r="B67" s="2" t="s">
        <v>249</v>
      </c>
      <c r="C67" s="2" t="s">
        <v>250</v>
      </c>
      <c r="D67" s="3" t="s">
        <v>55</v>
      </c>
      <c r="E67" s="44">
        <v>35992</v>
      </c>
      <c r="F67" s="3">
        <f ca="1">DATEDIF(E67, TODAY(), "Y")</f>
        <v>27</v>
      </c>
      <c r="G67" s="44">
        <v>43763</v>
      </c>
      <c r="H67" s="3" t="s">
        <v>56</v>
      </c>
    </row>
    <row r="68" spans="1:8" x14ac:dyDescent="0.45">
      <c r="A68" s="3" t="s">
        <v>251</v>
      </c>
      <c r="B68" s="2" t="s">
        <v>252</v>
      </c>
      <c r="C68" s="2" t="s">
        <v>253</v>
      </c>
      <c r="D68" s="3" t="s">
        <v>55</v>
      </c>
      <c r="E68" s="44">
        <v>29556</v>
      </c>
      <c r="F68" s="3">
        <f ca="1">DATEDIF(E68, TODAY(), "Y")</f>
        <v>45</v>
      </c>
      <c r="G68" s="44">
        <v>45539</v>
      </c>
      <c r="H68" s="3" t="s">
        <v>65</v>
      </c>
    </row>
    <row r="69" spans="1:8" x14ac:dyDescent="0.45">
      <c r="A69" s="3" t="s">
        <v>254</v>
      </c>
      <c r="B69" s="2" t="s">
        <v>255</v>
      </c>
      <c r="C69" s="2" t="s">
        <v>256</v>
      </c>
      <c r="D69" s="3" t="s">
        <v>55</v>
      </c>
      <c r="E69" s="44">
        <v>31141</v>
      </c>
      <c r="F69" s="3">
        <f ca="1">DATEDIF(E69, TODAY(), "Y")</f>
        <v>41</v>
      </c>
      <c r="G69" s="44">
        <v>41197</v>
      </c>
      <c r="H69" s="3" t="s">
        <v>61</v>
      </c>
    </row>
    <row r="70" spans="1:8" x14ac:dyDescent="0.45">
      <c r="A70" s="3" t="s">
        <v>257</v>
      </c>
      <c r="B70" s="2" t="s">
        <v>258</v>
      </c>
      <c r="C70" s="2" t="s">
        <v>259</v>
      </c>
      <c r="D70" s="3" t="s">
        <v>60</v>
      </c>
      <c r="E70" s="44">
        <v>29245</v>
      </c>
      <c r="F70" s="3">
        <f ca="1">DATEDIF(E70, TODAY(), "Y")</f>
        <v>46</v>
      </c>
      <c r="G70" s="44">
        <v>45837</v>
      </c>
      <c r="H70" s="3" t="s">
        <v>56</v>
      </c>
    </row>
    <row r="71" spans="1:8" x14ac:dyDescent="0.45">
      <c r="A71" s="3" t="s">
        <v>260</v>
      </c>
      <c r="B71" s="2" t="s">
        <v>261</v>
      </c>
      <c r="C71" s="2" t="s">
        <v>262</v>
      </c>
      <c r="D71" s="3" t="s">
        <v>60</v>
      </c>
      <c r="E71" s="44">
        <v>38854</v>
      </c>
      <c r="F71" s="3">
        <f ca="1">DATEDIF(E71, TODAY(), "Y")</f>
        <v>20</v>
      </c>
      <c r="G71" s="44">
        <v>40701</v>
      </c>
      <c r="H71" s="3" t="s">
        <v>61</v>
      </c>
    </row>
    <row r="72" spans="1:8" x14ac:dyDescent="0.45">
      <c r="A72" s="3" t="s">
        <v>263</v>
      </c>
      <c r="B72" s="2" t="s">
        <v>264</v>
      </c>
      <c r="C72" s="2" t="s">
        <v>265</v>
      </c>
      <c r="D72" s="3" t="s">
        <v>55</v>
      </c>
      <c r="E72" s="44">
        <v>26825</v>
      </c>
      <c r="F72" s="3">
        <f ca="1">DATEDIF(E72, TODAY(), "Y")</f>
        <v>52</v>
      </c>
      <c r="G72" s="44">
        <v>44634</v>
      </c>
      <c r="H72" s="3" t="s">
        <v>61</v>
      </c>
    </row>
    <row r="73" spans="1:8" x14ac:dyDescent="0.45">
      <c r="A73" s="3" t="s">
        <v>266</v>
      </c>
      <c r="B73" s="2" t="s">
        <v>267</v>
      </c>
      <c r="C73" s="2" t="s">
        <v>268</v>
      </c>
      <c r="D73" s="3" t="s">
        <v>55</v>
      </c>
      <c r="E73" s="44">
        <v>29286</v>
      </c>
      <c r="F73" s="3">
        <f ca="1">DATEDIF(E73, TODAY(), "Y")</f>
        <v>46</v>
      </c>
      <c r="G73" s="44">
        <v>44861</v>
      </c>
      <c r="H73" s="3" t="s">
        <v>56</v>
      </c>
    </row>
    <row r="74" spans="1:8" x14ac:dyDescent="0.45">
      <c r="A74" s="3" t="s">
        <v>269</v>
      </c>
      <c r="B74" s="2" t="s">
        <v>270</v>
      </c>
      <c r="C74" s="2" t="s">
        <v>271</v>
      </c>
      <c r="D74" s="3" t="s">
        <v>60</v>
      </c>
      <c r="E74" s="44">
        <v>33624</v>
      </c>
      <c r="F74" s="3">
        <f ca="1">DATEDIF(E74, TODAY(), "Y")</f>
        <v>34</v>
      </c>
      <c r="G74" s="44">
        <v>43887</v>
      </c>
      <c r="H74" s="3" t="s">
        <v>65</v>
      </c>
    </row>
    <row r="75" spans="1:8" x14ac:dyDescent="0.45">
      <c r="A75" s="3" t="s">
        <v>272</v>
      </c>
      <c r="B75" s="2" t="s">
        <v>273</v>
      </c>
      <c r="C75" s="2" t="s">
        <v>274</v>
      </c>
      <c r="D75" s="3" t="s">
        <v>55</v>
      </c>
      <c r="E75" s="44">
        <v>36188</v>
      </c>
      <c r="F75" s="3">
        <f ca="1">DATEDIF(E75, TODAY(), "Y")</f>
        <v>27</v>
      </c>
      <c r="G75" s="44">
        <v>44395</v>
      </c>
      <c r="H75" s="3" t="s">
        <v>72</v>
      </c>
    </row>
    <row r="76" spans="1:8" x14ac:dyDescent="0.45">
      <c r="A76" s="3" t="s">
        <v>275</v>
      </c>
      <c r="B76" s="2" t="s">
        <v>276</v>
      </c>
      <c r="C76" s="2" t="s">
        <v>277</v>
      </c>
      <c r="D76" s="3" t="s">
        <v>55</v>
      </c>
      <c r="E76" s="44">
        <v>39242</v>
      </c>
      <c r="F76" s="3">
        <f ca="1">DATEDIF(E76, TODAY(), "Y")</f>
        <v>18</v>
      </c>
      <c r="G76" s="44">
        <v>44818</v>
      </c>
      <c r="H76" s="3" t="s">
        <v>61</v>
      </c>
    </row>
    <row r="77" spans="1:8" x14ac:dyDescent="0.45">
      <c r="A77" s="3" t="s">
        <v>278</v>
      </c>
      <c r="B77" s="2" t="s">
        <v>279</v>
      </c>
      <c r="C77" s="2" t="s">
        <v>280</v>
      </c>
      <c r="D77" s="3" t="s">
        <v>55</v>
      </c>
      <c r="E77" s="44">
        <v>26455</v>
      </c>
      <c r="F77" s="3">
        <f ca="1">DATEDIF(E77, TODAY(), "Y")</f>
        <v>53</v>
      </c>
      <c r="G77" s="44">
        <v>45557</v>
      </c>
      <c r="H77" s="3" t="s">
        <v>65</v>
      </c>
    </row>
    <row r="78" spans="1:8" x14ac:dyDescent="0.45">
      <c r="A78" s="3" t="s">
        <v>281</v>
      </c>
      <c r="B78" s="2" t="s">
        <v>282</v>
      </c>
      <c r="C78" s="2" t="s">
        <v>283</v>
      </c>
      <c r="D78" s="3" t="s">
        <v>55</v>
      </c>
      <c r="E78" s="44">
        <v>30859</v>
      </c>
      <c r="F78" s="3">
        <f ca="1">DATEDIF(E78, TODAY(), "Y")</f>
        <v>41</v>
      </c>
      <c r="G78" s="44">
        <v>44541</v>
      </c>
      <c r="H78" s="3" t="s">
        <v>65</v>
      </c>
    </row>
    <row r="79" spans="1:8" x14ac:dyDescent="0.45">
      <c r="A79" s="3" t="s">
        <v>284</v>
      </c>
      <c r="B79" s="2" t="s">
        <v>285</v>
      </c>
      <c r="C79" s="2" t="s">
        <v>286</v>
      </c>
      <c r="D79" s="3" t="s">
        <v>55</v>
      </c>
      <c r="E79" s="44">
        <v>39716</v>
      </c>
      <c r="F79" s="3">
        <f ca="1">DATEDIF(E79, TODAY(), "Y")</f>
        <v>17</v>
      </c>
      <c r="G79" s="44">
        <v>42340</v>
      </c>
      <c r="H79" s="3" t="s">
        <v>72</v>
      </c>
    </row>
    <row r="80" spans="1:8" x14ac:dyDescent="0.45">
      <c r="A80" s="3" t="s">
        <v>287</v>
      </c>
      <c r="B80" s="2" t="s">
        <v>288</v>
      </c>
      <c r="C80" s="2" t="s">
        <v>289</v>
      </c>
      <c r="D80" s="3" t="s">
        <v>60</v>
      </c>
      <c r="E80" s="44">
        <v>38020</v>
      </c>
      <c r="F80" s="3">
        <f ca="1">DATEDIF(E80, TODAY(), "Y")</f>
        <v>22</v>
      </c>
      <c r="G80" s="44">
        <v>41609</v>
      </c>
      <c r="H80" s="3" t="s">
        <v>61</v>
      </c>
    </row>
    <row r="81" spans="1:8" x14ac:dyDescent="0.45">
      <c r="A81" s="3" t="s">
        <v>290</v>
      </c>
      <c r="B81" s="2" t="s">
        <v>291</v>
      </c>
      <c r="C81" s="2" t="s">
        <v>292</v>
      </c>
      <c r="D81" s="3" t="s">
        <v>55</v>
      </c>
      <c r="E81" s="44">
        <v>35319</v>
      </c>
      <c r="F81" s="3">
        <f ca="1">DATEDIF(E81, TODAY(), "Y")</f>
        <v>29</v>
      </c>
      <c r="G81" s="44">
        <v>43406</v>
      </c>
      <c r="H81" s="3" t="s">
        <v>72</v>
      </c>
    </row>
    <row r="82" spans="1:8" x14ac:dyDescent="0.45">
      <c r="A82" s="3" t="s">
        <v>293</v>
      </c>
      <c r="B82" s="2" t="s">
        <v>294</v>
      </c>
      <c r="C82" s="2" t="s">
        <v>295</v>
      </c>
      <c r="D82" s="3" t="s">
        <v>55</v>
      </c>
      <c r="E82" s="44">
        <v>28701</v>
      </c>
      <c r="F82" s="3">
        <f ca="1">DATEDIF(E82, TODAY(), "Y")</f>
        <v>47</v>
      </c>
      <c r="G82" s="44">
        <v>42040</v>
      </c>
      <c r="H82" s="3" t="s">
        <v>65</v>
      </c>
    </row>
    <row r="83" spans="1:8" x14ac:dyDescent="0.45">
      <c r="A83" s="3" t="s">
        <v>296</v>
      </c>
      <c r="B83" s="2" t="s">
        <v>297</v>
      </c>
      <c r="C83" s="2" t="s">
        <v>298</v>
      </c>
      <c r="D83" s="3" t="s">
        <v>55</v>
      </c>
      <c r="E83" s="44">
        <v>29930</v>
      </c>
      <c r="F83" s="3">
        <f ca="1">DATEDIF(E83, TODAY(), "Y")</f>
        <v>44</v>
      </c>
      <c r="G83" s="44">
        <v>45383</v>
      </c>
      <c r="H83" s="3" t="s">
        <v>61</v>
      </c>
    </row>
    <row r="84" spans="1:8" x14ac:dyDescent="0.45">
      <c r="A84" s="3" t="s">
        <v>299</v>
      </c>
      <c r="B84" s="2" t="s">
        <v>300</v>
      </c>
      <c r="C84" s="2" t="s">
        <v>301</v>
      </c>
      <c r="D84" s="3" t="s">
        <v>60</v>
      </c>
      <c r="E84" s="44">
        <v>28563</v>
      </c>
      <c r="F84" s="3">
        <f ca="1">DATEDIF(E84, TODAY(), "Y")</f>
        <v>48</v>
      </c>
      <c r="G84" s="44">
        <v>45631</v>
      </c>
      <c r="H84" s="3" t="s">
        <v>72</v>
      </c>
    </row>
    <row r="85" spans="1:8" x14ac:dyDescent="0.45">
      <c r="A85" s="3" t="s">
        <v>302</v>
      </c>
      <c r="B85" s="2" t="s">
        <v>303</v>
      </c>
      <c r="C85" s="2" t="s">
        <v>304</v>
      </c>
      <c r="D85" s="3" t="s">
        <v>60</v>
      </c>
      <c r="E85" s="44">
        <v>34199</v>
      </c>
      <c r="F85" s="3">
        <f ca="1">DATEDIF(E85, TODAY(), "Y")</f>
        <v>32</v>
      </c>
      <c r="G85" s="44">
        <v>45174</v>
      </c>
      <c r="H85" s="3" t="s">
        <v>91</v>
      </c>
    </row>
    <row r="86" spans="1:8" x14ac:dyDescent="0.45">
      <c r="A86" s="3" t="s">
        <v>305</v>
      </c>
      <c r="B86" s="2" t="s">
        <v>306</v>
      </c>
      <c r="C86" s="2" t="s">
        <v>307</v>
      </c>
      <c r="D86" s="3" t="s">
        <v>60</v>
      </c>
      <c r="E86" s="44">
        <v>27355</v>
      </c>
      <c r="F86" s="3">
        <f ca="1">DATEDIF(E86, TODAY(), "Y")</f>
        <v>51</v>
      </c>
      <c r="G86" s="44">
        <v>43907</v>
      </c>
      <c r="H86" s="3" t="s">
        <v>61</v>
      </c>
    </row>
    <row r="87" spans="1:8" x14ac:dyDescent="0.45">
      <c r="A87" s="3" t="s">
        <v>308</v>
      </c>
      <c r="B87" s="2" t="s">
        <v>309</v>
      </c>
      <c r="C87" s="2" t="s">
        <v>310</v>
      </c>
      <c r="D87" s="3" t="s">
        <v>55</v>
      </c>
      <c r="E87" s="44">
        <v>29542</v>
      </c>
      <c r="F87" s="3">
        <f ca="1">DATEDIF(E87, TODAY(), "Y")</f>
        <v>45</v>
      </c>
      <c r="G87" s="44">
        <v>43155</v>
      </c>
      <c r="H87" s="3" t="s">
        <v>72</v>
      </c>
    </row>
    <row r="88" spans="1:8" x14ac:dyDescent="0.45">
      <c r="A88" s="3" t="s">
        <v>311</v>
      </c>
      <c r="B88" s="2" t="s">
        <v>312</v>
      </c>
      <c r="C88" s="2" t="s">
        <v>313</v>
      </c>
      <c r="D88" s="3" t="s">
        <v>55</v>
      </c>
      <c r="E88" s="44">
        <v>29928</v>
      </c>
      <c r="F88" s="3">
        <f ca="1">DATEDIF(E88, TODAY(), "Y")</f>
        <v>44</v>
      </c>
      <c r="G88" s="44">
        <v>45217</v>
      </c>
      <c r="H88" s="3" t="s">
        <v>65</v>
      </c>
    </row>
    <row r="89" spans="1:8" x14ac:dyDescent="0.45">
      <c r="A89" s="3" t="s">
        <v>314</v>
      </c>
      <c r="B89" s="2" t="s">
        <v>315</v>
      </c>
      <c r="C89" s="2" t="s">
        <v>316</v>
      </c>
      <c r="D89" s="3" t="s">
        <v>60</v>
      </c>
      <c r="E89" s="44">
        <v>31992</v>
      </c>
      <c r="F89" s="3">
        <f ca="1">DATEDIF(E89, TODAY(), "Y")</f>
        <v>38</v>
      </c>
      <c r="G89" s="44">
        <v>44865</v>
      </c>
      <c r="H89" s="3" t="s">
        <v>91</v>
      </c>
    </row>
    <row r="90" spans="1:8" x14ac:dyDescent="0.45">
      <c r="A90" s="3" t="s">
        <v>317</v>
      </c>
      <c r="B90" s="2" t="s">
        <v>318</v>
      </c>
      <c r="C90" s="2" t="s">
        <v>319</v>
      </c>
      <c r="D90" s="3" t="s">
        <v>60</v>
      </c>
      <c r="E90" s="44">
        <v>30572</v>
      </c>
      <c r="F90" s="3">
        <f ca="1">DATEDIF(E90, TODAY(), "Y")</f>
        <v>42</v>
      </c>
      <c r="G90" s="44">
        <v>44195</v>
      </c>
      <c r="H90" s="3" t="s">
        <v>72</v>
      </c>
    </row>
  </sheetData>
  <sortState xmlns:xlrd2="http://schemas.microsoft.com/office/spreadsheetml/2017/richdata2" ref="A4:H18">
    <sortCondition ref="G4:G18"/>
  </sortState>
  <phoneticPr fontId="3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209961-8F89-4203-861E-D0F028AF8103}">
  <dimension ref="A1:M22"/>
  <sheetViews>
    <sheetView zoomScale="136" zoomScaleNormal="136" workbookViewId="0"/>
  </sheetViews>
  <sheetFormatPr defaultRowHeight="18" x14ac:dyDescent="0.45"/>
  <cols>
    <col min="3" max="3" width="23.69921875" bestFit="1" customWidth="1"/>
    <col min="8" max="8" width="14.09765625" bestFit="1" customWidth="1"/>
    <col min="10" max="10" width="23.19921875" bestFit="1" customWidth="1"/>
  </cols>
  <sheetData>
    <row r="1" spans="1:13" ht="26.4" x14ac:dyDescent="0.45">
      <c r="A1" s="9" t="s">
        <v>14</v>
      </c>
    </row>
    <row r="3" spans="1:13" x14ac:dyDescent="0.45">
      <c r="A3" s="3" t="s">
        <v>29</v>
      </c>
      <c r="B3" s="14" t="s">
        <v>19</v>
      </c>
      <c r="C3" s="14" t="s">
        <v>20</v>
      </c>
      <c r="D3" s="14" t="s">
        <v>21</v>
      </c>
      <c r="E3" s="14" t="s">
        <v>22</v>
      </c>
      <c r="F3" s="14" t="s">
        <v>23</v>
      </c>
      <c r="H3" s="27" t="s">
        <v>29</v>
      </c>
      <c r="I3" t="s">
        <v>13</v>
      </c>
      <c r="J3" t="s">
        <v>1</v>
      </c>
      <c r="K3" t="s">
        <v>2</v>
      </c>
      <c r="L3" t="s">
        <v>3</v>
      </c>
      <c r="M3" t="s">
        <v>4</v>
      </c>
    </row>
    <row r="4" spans="1:13" ht="18" customHeight="1" x14ac:dyDescent="0.45">
      <c r="A4" s="23">
        <v>46162</v>
      </c>
      <c r="B4" s="15" t="s">
        <v>10</v>
      </c>
      <c r="C4" s="5" t="s">
        <v>5</v>
      </c>
      <c r="D4" s="7">
        <v>360</v>
      </c>
      <c r="E4" s="8">
        <v>30</v>
      </c>
      <c r="F4" s="7">
        <f t="shared" ref="F4:F21" si="0">D4*E4</f>
        <v>10800</v>
      </c>
      <c r="G4" s="24"/>
      <c r="H4" s="25"/>
      <c r="K4" s="11"/>
      <c r="L4" s="11"/>
      <c r="M4" s="11"/>
    </row>
    <row r="5" spans="1:13" x14ac:dyDescent="0.45">
      <c r="A5" s="23">
        <v>46162</v>
      </c>
      <c r="B5" s="15" t="s">
        <v>10</v>
      </c>
      <c r="C5" s="5" t="s">
        <v>8</v>
      </c>
      <c r="D5" s="7">
        <v>180</v>
      </c>
      <c r="E5" s="8">
        <v>100</v>
      </c>
      <c r="F5" s="7">
        <f t="shared" si="0"/>
        <v>18000</v>
      </c>
      <c r="H5" s="25"/>
      <c r="K5" s="11"/>
      <c r="L5" s="11"/>
      <c r="M5" s="11"/>
    </row>
    <row r="6" spans="1:13" x14ac:dyDescent="0.45">
      <c r="A6" s="23">
        <v>46162</v>
      </c>
      <c r="B6" s="15" t="s">
        <v>10</v>
      </c>
      <c r="C6" s="5" t="s">
        <v>7</v>
      </c>
      <c r="D6" s="7">
        <v>1200</v>
      </c>
      <c r="E6" s="8">
        <v>15</v>
      </c>
      <c r="F6" s="7">
        <f t="shared" si="0"/>
        <v>18000</v>
      </c>
      <c r="H6" s="25"/>
      <c r="K6" s="11"/>
      <c r="L6" s="11"/>
      <c r="M6" s="11"/>
    </row>
    <row r="7" spans="1:13" x14ac:dyDescent="0.45">
      <c r="A7" s="23">
        <v>46162</v>
      </c>
      <c r="B7" s="15" t="s">
        <v>10</v>
      </c>
      <c r="C7" s="5" t="s">
        <v>9</v>
      </c>
      <c r="D7" s="7">
        <v>250</v>
      </c>
      <c r="E7" s="8">
        <v>72</v>
      </c>
      <c r="F7" s="7">
        <f t="shared" si="0"/>
        <v>18000</v>
      </c>
      <c r="H7" s="25"/>
      <c r="K7" s="11"/>
      <c r="L7" s="11"/>
      <c r="M7" s="11"/>
    </row>
    <row r="8" spans="1:13" x14ac:dyDescent="0.45">
      <c r="A8" s="23">
        <v>46162</v>
      </c>
      <c r="B8" s="15" t="s">
        <v>11</v>
      </c>
      <c r="C8" s="5" t="s">
        <v>5</v>
      </c>
      <c r="D8" s="7">
        <v>360</v>
      </c>
      <c r="E8" s="8">
        <v>65</v>
      </c>
      <c r="F8" s="7">
        <f t="shared" si="0"/>
        <v>23400</v>
      </c>
      <c r="H8" s="25"/>
      <c r="K8" s="11"/>
      <c r="L8" s="11"/>
      <c r="M8" s="11"/>
    </row>
    <row r="9" spans="1:13" x14ac:dyDescent="0.45">
      <c r="A9" s="23">
        <v>46162</v>
      </c>
      <c r="B9" s="15" t="s">
        <v>11</v>
      </c>
      <c r="C9" s="5" t="s">
        <v>7</v>
      </c>
      <c r="D9" s="7">
        <v>1200</v>
      </c>
      <c r="E9" s="8">
        <v>10</v>
      </c>
      <c r="F9" s="7">
        <f t="shared" si="0"/>
        <v>12000</v>
      </c>
      <c r="H9" s="25"/>
      <c r="K9" s="11"/>
      <c r="L9" s="11"/>
      <c r="M9" s="11"/>
    </row>
    <row r="10" spans="1:13" x14ac:dyDescent="0.45">
      <c r="A10" s="23">
        <v>46163</v>
      </c>
      <c r="B10" s="15" t="s">
        <v>10</v>
      </c>
      <c r="C10" s="5" t="s">
        <v>5</v>
      </c>
      <c r="D10" s="7">
        <v>360</v>
      </c>
      <c r="E10" s="8">
        <v>45</v>
      </c>
      <c r="F10" s="7">
        <f t="shared" si="0"/>
        <v>16200</v>
      </c>
      <c r="K10" s="11"/>
      <c r="L10" s="11"/>
      <c r="M10" s="11"/>
    </row>
    <row r="11" spans="1:13" x14ac:dyDescent="0.45">
      <c r="A11" s="23">
        <v>46163</v>
      </c>
      <c r="B11" s="15" t="s">
        <v>10</v>
      </c>
      <c r="C11" s="5" t="s">
        <v>6</v>
      </c>
      <c r="D11" s="7">
        <v>380</v>
      </c>
      <c r="E11" s="8">
        <v>15</v>
      </c>
      <c r="F11" s="7">
        <f t="shared" si="0"/>
        <v>5700</v>
      </c>
      <c r="K11" s="11"/>
      <c r="L11" s="11"/>
      <c r="M11" s="11"/>
    </row>
    <row r="12" spans="1:13" ht="18" customHeight="1" x14ac:dyDescent="0.45">
      <c r="A12" s="23">
        <v>46163</v>
      </c>
      <c r="B12" s="15" t="s">
        <v>12</v>
      </c>
      <c r="C12" s="6" t="s">
        <v>5</v>
      </c>
      <c r="D12" s="7">
        <v>360</v>
      </c>
      <c r="E12" s="8">
        <v>50</v>
      </c>
      <c r="F12" s="7">
        <f t="shared" si="0"/>
        <v>18000</v>
      </c>
    </row>
    <row r="13" spans="1:13" ht="18" customHeight="1" x14ac:dyDescent="0.45">
      <c r="A13" s="23">
        <v>46164</v>
      </c>
      <c r="B13" s="15" t="s">
        <v>10</v>
      </c>
      <c r="C13" s="5" t="s">
        <v>7</v>
      </c>
      <c r="D13" s="7">
        <v>1200</v>
      </c>
      <c r="E13" s="8">
        <v>22</v>
      </c>
      <c r="F13" s="7">
        <f t="shared" si="0"/>
        <v>26400</v>
      </c>
    </row>
    <row r="14" spans="1:13" ht="18" customHeight="1" x14ac:dyDescent="0.45">
      <c r="A14" s="23">
        <v>46164</v>
      </c>
      <c r="B14" s="15" t="s">
        <v>10</v>
      </c>
      <c r="C14" s="5" t="s">
        <v>6</v>
      </c>
      <c r="D14" s="7">
        <v>380</v>
      </c>
      <c r="E14" s="8">
        <v>35</v>
      </c>
      <c r="F14" s="7">
        <f t="shared" si="0"/>
        <v>13300</v>
      </c>
    </row>
    <row r="15" spans="1:13" ht="18" customHeight="1" x14ac:dyDescent="0.45">
      <c r="A15" s="23">
        <v>46164</v>
      </c>
      <c r="B15" s="15" t="s">
        <v>11</v>
      </c>
      <c r="C15" s="5" t="s">
        <v>8</v>
      </c>
      <c r="D15" s="7">
        <v>180</v>
      </c>
      <c r="E15" s="8">
        <v>22</v>
      </c>
      <c r="F15" s="7">
        <f t="shared" si="0"/>
        <v>3960</v>
      </c>
    </row>
    <row r="16" spans="1:13" ht="18" customHeight="1" x14ac:dyDescent="0.45">
      <c r="A16" s="23">
        <v>46164</v>
      </c>
      <c r="B16" s="15" t="s">
        <v>12</v>
      </c>
      <c r="C16" s="6" t="s">
        <v>7</v>
      </c>
      <c r="D16" s="7">
        <v>1200</v>
      </c>
      <c r="E16" s="8">
        <v>25</v>
      </c>
      <c r="F16" s="7">
        <f t="shared" si="0"/>
        <v>30000</v>
      </c>
    </row>
    <row r="17" spans="1:6" x14ac:dyDescent="0.45">
      <c r="A17" s="23">
        <v>46165</v>
      </c>
      <c r="B17" s="15" t="s">
        <v>11</v>
      </c>
      <c r="C17" s="5" t="s">
        <v>9</v>
      </c>
      <c r="D17" s="7">
        <v>250</v>
      </c>
      <c r="E17" s="8">
        <v>40</v>
      </c>
      <c r="F17" s="7">
        <f t="shared" si="0"/>
        <v>10000</v>
      </c>
    </row>
    <row r="18" spans="1:6" x14ac:dyDescent="0.45">
      <c r="A18" s="23">
        <v>46165</v>
      </c>
      <c r="B18" s="15" t="s">
        <v>11</v>
      </c>
      <c r="C18" s="5" t="s">
        <v>6</v>
      </c>
      <c r="D18" s="7">
        <v>380</v>
      </c>
      <c r="E18" s="8">
        <v>120</v>
      </c>
      <c r="F18" s="7">
        <f t="shared" si="0"/>
        <v>45600</v>
      </c>
    </row>
    <row r="19" spans="1:6" x14ac:dyDescent="0.45">
      <c r="A19" s="23">
        <v>46165</v>
      </c>
      <c r="B19" s="15" t="s">
        <v>12</v>
      </c>
      <c r="C19" s="6" t="s">
        <v>8</v>
      </c>
      <c r="D19" s="7">
        <v>180</v>
      </c>
      <c r="E19" s="8">
        <v>30</v>
      </c>
      <c r="F19" s="7">
        <f t="shared" si="0"/>
        <v>5400</v>
      </c>
    </row>
    <row r="20" spans="1:6" x14ac:dyDescent="0.45">
      <c r="A20" s="23">
        <v>46166</v>
      </c>
      <c r="B20" s="15" t="s">
        <v>12</v>
      </c>
      <c r="C20" s="6" t="s">
        <v>9</v>
      </c>
      <c r="D20" s="7">
        <v>250</v>
      </c>
      <c r="E20" s="8">
        <v>38</v>
      </c>
      <c r="F20" s="7">
        <f t="shared" si="0"/>
        <v>9500</v>
      </c>
    </row>
    <row r="21" spans="1:6" x14ac:dyDescent="0.45">
      <c r="A21" s="23">
        <v>46166</v>
      </c>
      <c r="B21" s="5" t="s">
        <v>12</v>
      </c>
      <c r="C21" s="6" t="s">
        <v>6</v>
      </c>
      <c r="D21" s="7">
        <v>380</v>
      </c>
      <c r="E21" s="8">
        <v>100</v>
      </c>
      <c r="F21" s="7">
        <f t="shared" si="0"/>
        <v>38000</v>
      </c>
    </row>
    <row r="22" spans="1:6" x14ac:dyDescent="0.45">
      <c r="A22" s="22" t="s">
        <v>30</v>
      </c>
      <c r="B22" s="21"/>
      <c r="C22" s="20"/>
      <c r="D22" s="3" t="s">
        <v>31</v>
      </c>
      <c r="E22" s="26" t="s">
        <v>31</v>
      </c>
      <c r="F22" s="10"/>
    </row>
  </sheetData>
  <sortState xmlns:xlrd2="http://schemas.microsoft.com/office/spreadsheetml/2017/richdata2" ref="A4:F22">
    <sortCondition ref="A4:A22"/>
  </sortState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08A258-144C-4987-A34D-FB38D15C9F13}">
  <dimension ref="A1:J11"/>
  <sheetViews>
    <sheetView workbookViewId="0"/>
  </sheetViews>
  <sheetFormatPr defaultRowHeight="18" x14ac:dyDescent="0.45"/>
  <sheetData>
    <row r="1" spans="1:10" x14ac:dyDescent="0.45">
      <c r="A1" t="s">
        <v>32</v>
      </c>
    </row>
    <row r="2" spans="1:10" x14ac:dyDescent="0.45">
      <c r="A2" s="19"/>
      <c r="B2" s="19">
        <v>1</v>
      </c>
      <c r="C2" s="19">
        <v>2</v>
      </c>
      <c r="D2" s="19">
        <v>3</v>
      </c>
      <c r="E2" s="19">
        <v>4</v>
      </c>
      <c r="F2" s="19">
        <v>5</v>
      </c>
      <c r="G2" s="19">
        <v>6</v>
      </c>
      <c r="H2" s="19">
        <v>7</v>
      </c>
      <c r="I2" s="19">
        <v>8</v>
      </c>
      <c r="J2" s="19">
        <v>9</v>
      </c>
    </row>
    <row r="3" spans="1:10" x14ac:dyDescent="0.45">
      <c r="A3" s="19">
        <v>1</v>
      </c>
    </row>
    <row r="4" spans="1:10" x14ac:dyDescent="0.45">
      <c r="A4" s="19">
        <v>2</v>
      </c>
    </row>
    <row r="5" spans="1:10" x14ac:dyDescent="0.45">
      <c r="A5" s="19">
        <v>3</v>
      </c>
    </row>
    <row r="6" spans="1:10" x14ac:dyDescent="0.45">
      <c r="A6" s="19">
        <v>4</v>
      </c>
    </row>
    <row r="7" spans="1:10" x14ac:dyDescent="0.45">
      <c r="A7" s="19">
        <v>5</v>
      </c>
    </row>
    <row r="8" spans="1:10" x14ac:dyDescent="0.45">
      <c r="A8" s="19">
        <v>6</v>
      </c>
    </row>
    <row r="9" spans="1:10" x14ac:dyDescent="0.45">
      <c r="A9" s="19">
        <v>7</v>
      </c>
    </row>
    <row r="10" spans="1:10" x14ac:dyDescent="0.45">
      <c r="A10" s="19">
        <v>8</v>
      </c>
    </row>
    <row r="11" spans="1:10" x14ac:dyDescent="0.45">
      <c r="A11" s="19">
        <v>9</v>
      </c>
    </row>
  </sheetData>
  <phoneticPr fontId="2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F458C9-20CC-4F5C-95D5-C6DB17ADA5D9}">
  <dimension ref="A1:I16"/>
  <sheetViews>
    <sheetView workbookViewId="0"/>
  </sheetViews>
  <sheetFormatPr defaultRowHeight="18" x14ac:dyDescent="0.45"/>
  <cols>
    <col min="3" max="9" width="12.59765625" customWidth="1"/>
  </cols>
  <sheetData>
    <row r="1" spans="1:9" x14ac:dyDescent="0.45">
      <c r="A1" t="s">
        <v>44</v>
      </c>
    </row>
    <row r="3" spans="1:9" x14ac:dyDescent="0.45">
      <c r="A3" s="2" t="s">
        <v>43</v>
      </c>
      <c r="B3" s="2">
        <v>1000</v>
      </c>
    </row>
    <row r="5" spans="1:9" ht="36" x14ac:dyDescent="0.45">
      <c r="A5" s="41"/>
      <c r="B5" s="40" t="s">
        <v>42</v>
      </c>
      <c r="C5" s="39" t="s">
        <v>41</v>
      </c>
      <c r="D5" s="39" t="s">
        <v>40</v>
      </c>
      <c r="E5" s="39" t="s">
        <v>39</v>
      </c>
      <c r="F5" s="39" t="s">
        <v>38</v>
      </c>
      <c r="G5" s="39" t="s">
        <v>37</v>
      </c>
      <c r="H5" s="39" t="s">
        <v>36</v>
      </c>
      <c r="I5" s="38" t="s">
        <v>35</v>
      </c>
    </row>
    <row r="6" spans="1:9" x14ac:dyDescent="0.45">
      <c r="A6" s="37" t="s">
        <v>34</v>
      </c>
      <c r="B6" s="33" t="s">
        <v>33</v>
      </c>
      <c r="C6" s="34">
        <v>0</v>
      </c>
      <c r="D6" s="34">
        <v>300</v>
      </c>
      <c r="E6" s="34">
        <v>400</v>
      </c>
      <c r="F6" s="34">
        <v>500</v>
      </c>
      <c r="G6" s="34">
        <v>550</v>
      </c>
      <c r="H6" s="34">
        <v>600</v>
      </c>
      <c r="I6" s="36">
        <v>800</v>
      </c>
    </row>
    <row r="7" spans="1:9" x14ac:dyDescent="0.45">
      <c r="A7" s="35">
        <v>1</v>
      </c>
      <c r="B7" s="34">
        <v>0</v>
      </c>
      <c r="C7" s="33">
        <v>1000</v>
      </c>
      <c r="D7" s="33"/>
      <c r="E7" s="33"/>
      <c r="F7" s="33"/>
      <c r="G7" s="33"/>
      <c r="H7" s="33"/>
      <c r="I7" s="32"/>
    </row>
    <row r="8" spans="1:9" x14ac:dyDescent="0.45">
      <c r="A8" s="35">
        <v>2</v>
      </c>
      <c r="B8" s="34">
        <v>50</v>
      </c>
      <c r="C8" s="33"/>
      <c r="D8" s="33"/>
      <c r="E8" s="33"/>
      <c r="F8" s="33"/>
      <c r="G8" s="33"/>
      <c r="H8" s="33"/>
      <c r="I8" s="32"/>
    </row>
    <row r="9" spans="1:9" x14ac:dyDescent="0.45">
      <c r="A9" s="35">
        <v>3</v>
      </c>
      <c r="B9" s="34">
        <v>100</v>
      </c>
      <c r="C9" s="33"/>
      <c r="D9" s="33"/>
      <c r="E9" s="33"/>
      <c r="F9" s="33"/>
      <c r="G9" s="33"/>
      <c r="H9" s="33"/>
      <c r="I9" s="32"/>
    </row>
    <row r="10" spans="1:9" x14ac:dyDescent="0.45">
      <c r="A10" s="35">
        <v>4</v>
      </c>
      <c r="B10" s="34">
        <v>150</v>
      </c>
      <c r="C10" s="33"/>
      <c r="D10" s="33"/>
      <c r="E10" s="33"/>
      <c r="F10" s="33"/>
      <c r="G10" s="33"/>
      <c r="H10" s="33"/>
      <c r="I10" s="32"/>
    </row>
    <row r="11" spans="1:9" x14ac:dyDescent="0.45">
      <c r="A11" s="35">
        <v>5</v>
      </c>
      <c r="B11" s="34">
        <v>200</v>
      </c>
      <c r="C11" s="33"/>
      <c r="D11" s="33"/>
      <c r="E11" s="33"/>
      <c r="F11" s="33"/>
      <c r="G11" s="33"/>
      <c r="H11" s="33"/>
      <c r="I11" s="32"/>
    </row>
    <row r="12" spans="1:9" x14ac:dyDescent="0.45">
      <c r="A12" s="35">
        <v>6</v>
      </c>
      <c r="B12" s="34">
        <v>250</v>
      </c>
      <c r="C12" s="33"/>
      <c r="D12" s="33"/>
      <c r="E12" s="33"/>
      <c r="F12" s="33"/>
      <c r="G12" s="33"/>
      <c r="H12" s="33"/>
      <c r="I12" s="32"/>
    </row>
    <row r="13" spans="1:9" x14ac:dyDescent="0.45">
      <c r="A13" s="35">
        <v>7</v>
      </c>
      <c r="B13" s="34">
        <v>300</v>
      </c>
      <c r="C13" s="33"/>
      <c r="D13" s="33"/>
      <c r="E13" s="33"/>
      <c r="F13" s="33"/>
      <c r="G13" s="33"/>
      <c r="H13" s="33"/>
      <c r="I13" s="32"/>
    </row>
    <row r="14" spans="1:9" x14ac:dyDescent="0.45">
      <c r="A14" s="35">
        <v>8</v>
      </c>
      <c r="B14" s="34">
        <v>350</v>
      </c>
      <c r="C14" s="33"/>
      <c r="D14" s="33"/>
      <c r="E14" s="33"/>
      <c r="F14" s="33"/>
      <c r="G14" s="33"/>
      <c r="H14" s="33"/>
      <c r="I14" s="32"/>
    </row>
    <row r="15" spans="1:9" x14ac:dyDescent="0.45">
      <c r="A15" s="35">
        <v>9</v>
      </c>
      <c r="B15" s="34">
        <v>400</v>
      </c>
      <c r="C15" s="33"/>
      <c r="D15" s="33"/>
      <c r="E15" s="33"/>
      <c r="F15" s="33"/>
      <c r="G15" s="33"/>
      <c r="H15" s="33"/>
      <c r="I15" s="32"/>
    </row>
    <row r="16" spans="1:9" x14ac:dyDescent="0.45">
      <c r="A16" s="31">
        <v>10</v>
      </c>
      <c r="B16" s="30">
        <v>450</v>
      </c>
      <c r="C16" s="29"/>
      <c r="D16" s="29"/>
      <c r="E16" s="29"/>
      <c r="F16" s="29"/>
      <c r="G16" s="29"/>
      <c r="H16" s="29"/>
      <c r="I16" s="28"/>
    </row>
  </sheetData>
  <phoneticPr fontId="2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347534-E9BF-4AE8-A527-0AC7B59679E5}">
  <dimension ref="A1:E4"/>
  <sheetViews>
    <sheetView workbookViewId="0"/>
  </sheetViews>
  <sheetFormatPr defaultRowHeight="18" x14ac:dyDescent="0.45"/>
  <cols>
    <col min="1" max="1" width="10" customWidth="1"/>
  </cols>
  <sheetData>
    <row r="1" spans="1:5" x14ac:dyDescent="0.45">
      <c r="D1" t="s">
        <v>18</v>
      </c>
      <c r="E1" s="12">
        <v>0.08</v>
      </c>
    </row>
    <row r="2" spans="1:5" ht="18.600000000000001" thickBot="1" x14ac:dyDescent="0.5">
      <c r="A2" s="18" t="s">
        <v>24</v>
      </c>
      <c r="B2" s="18" t="s">
        <v>26</v>
      </c>
      <c r="C2" s="18" t="s">
        <v>25</v>
      </c>
      <c r="D2" s="18" t="s">
        <v>16</v>
      </c>
      <c r="E2" s="18" t="s">
        <v>17</v>
      </c>
    </row>
    <row r="3" spans="1:5" ht="18.600000000000001" thickTop="1" x14ac:dyDescent="0.45">
      <c r="A3" s="16" t="s">
        <v>27</v>
      </c>
      <c r="B3" s="16">
        <v>325</v>
      </c>
      <c r="C3" s="16">
        <v>4</v>
      </c>
      <c r="D3" s="17">
        <f>B3*C3</f>
        <v>1300</v>
      </c>
      <c r="E3" s="16"/>
    </row>
    <row r="4" spans="1:5" x14ac:dyDescent="0.45">
      <c r="A4" s="2" t="s">
        <v>28</v>
      </c>
      <c r="B4" s="2">
        <v>470</v>
      </c>
      <c r="C4" s="2">
        <v>2</v>
      </c>
      <c r="D4" s="10">
        <f>B4*C4</f>
        <v>940</v>
      </c>
      <c r="E4" s="2"/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データベース</vt:lpstr>
      <vt:lpstr>FILTER</vt:lpstr>
      <vt:lpstr>九九の表（スピル）</vt:lpstr>
      <vt:lpstr>運賃表（スピル）</vt:lpstr>
      <vt:lpstr>名前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京都書房</dc:creator>
  <cp:lastModifiedBy>2651</cp:lastModifiedBy>
  <dcterms:created xsi:type="dcterms:W3CDTF">2020-05-21T07:54:17Z</dcterms:created>
  <dcterms:modified xsi:type="dcterms:W3CDTF">2026-05-24T08:27:44Z</dcterms:modified>
</cp:coreProperties>
</file>